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hite\Dropbox\公平\日置市商工会青年部\かめのこ\"/>
    </mc:Choice>
  </mc:AlternateContent>
  <xr:revisionPtr revIDLastSave="0" documentId="8_{F12086E7-0AFE-4B7A-89DE-034445837169}" xr6:coauthVersionLast="47" xr6:coauthVersionMax="47" xr10:uidLastSave="{00000000-0000-0000-0000-000000000000}"/>
  <bookViews>
    <workbookView showSheetTabs="0" xWindow="-98" yWindow="-98" windowWidth="21795" windowHeight="13875" xr2:uid="{00000000-000D-0000-FFFF-FFFF00000000}"/>
  </bookViews>
  <sheets>
    <sheet name="入力フォーム" sheetId="2" r:id="rId1"/>
    <sheet name="選手名簿一覧" sheetId="3" r:id="rId2"/>
    <sheet name="プログラム用" sheetId="4" r:id="rId3"/>
    <sheet name="販売申込" sheetId="5" r:id="rId4"/>
  </sheets>
  <definedNames>
    <definedName name="_xlnm.Print_Area" localSheetId="0">入力フォーム!$A$1:$O$70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7" i="2" l="1"/>
  <c r="E3" i="3"/>
  <c r="G3" i="3" l="1"/>
  <c r="O4" i="5" l="1"/>
  <c r="M4" i="5"/>
  <c r="L4" i="5"/>
  <c r="K4" i="5"/>
  <c r="J4" i="5"/>
  <c r="I4" i="5"/>
  <c r="G4" i="5"/>
  <c r="E4" i="5"/>
  <c r="D4" i="5"/>
  <c r="C4" i="5"/>
  <c r="T9" i="4"/>
  <c r="Q9" i="4"/>
  <c r="T8" i="4"/>
  <c r="Q8" i="4"/>
  <c r="T7" i="4"/>
  <c r="Q7" i="4"/>
  <c r="T6" i="4"/>
  <c r="Q6" i="4"/>
  <c r="T5" i="4"/>
  <c r="Q5" i="4"/>
  <c r="T4" i="4"/>
  <c r="Q4" i="4"/>
  <c r="T3" i="4"/>
  <c r="Q3" i="4"/>
  <c r="O9" i="4"/>
  <c r="M9" i="4"/>
  <c r="O8" i="4"/>
  <c r="M8" i="4"/>
  <c r="O7" i="4"/>
  <c r="M7" i="4"/>
  <c r="O6" i="4"/>
  <c r="M6" i="4"/>
  <c r="O5" i="4"/>
  <c r="M5" i="4"/>
  <c r="O4" i="4"/>
  <c r="M4" i="4"/>
  <c r="O3" i="4"/>
  <c r="M3" i="4"/>
  <c r="K9" i="4"/>
  <c r="I9" i="4"/>
  <c r="K8" i="4"/>
  <c r="I8" i="4"/>
  <c r="K7" i="4"/>
  <c r="I7" i="4"/>
  <c r="K6" i="4"/>
  <c r="I6" i="4"/>
  <c r="K5" i="4"/>
  <c r="I5" i="4"/>
  <c r="K4" i="4"/>
  <c r="I4" i="4"/>
  <c r="S1" i="4"/>
  <c r="Q1" i="4"/>
  <c r="M1" i="4"/>
  <c r="K1" i="4"/>
  <c r="D8" i="4"/>
  <c r="D7" i="4"/>
  <c r="D6" i="4"/>
  <c r="D5" i="4"/>
  <c r="D3" i="4"/>
  <c r="B1" i="4"/>
  <c r="BX3" i="3"/>
  <c r="BW3" i="3"/>
  <c r="BV3" i="3"/>
  <c r="BU3" i="3"/>
  <c r="BT3" i="3"/>
  <c r="BS3" i="3"/>
  <c r="BR3" i="3"/>
  <c r="BQ3" i="3"/>
  <c r="BP3" i="3"/>
  <c r="BO3" i="3"/>
  <c r="BN3" i="3"/>
  <c r="BM3" i="3"/>
  <c r="BL3" i="3"/>
  <c r="BK3" i="3"/>
  <c r="BJ3" i="3"/>
  <c r="BI3" i="3"/>
  <c r="BH3" i="3"/>
  <c r="BG3" i="3"/>
  <c r="BF3" i="3"/>
  <c r="BE3" i="3"/>
  <c r="BD3" i="3"/>
  <c r="BC3" i="3"/>
  <c r="BB3" i="3"/>
  <c r="BA3" i="3"/>
  <c r="AZ3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F3" i="3"/>
  <c r="D3" i="3"/>
  <c r="C3" i="3"/>
  <c r="BZ3" i="3"/>
  <c r="H47" i="2"/>
  <c r="C42" i="2"/>
  <c r="H56" i="2"/>
  <c r="H48" i="2"/>
  <c r="H49" i="2"/>
  <c r="H50" i="2"/>
  <c r="K50" i="2"/>
  <c r="N4" i="5" s="1"/>
  <c r="Q4" i="5" l="1"/>
  <c r="M50" i="2"/>
  <c r="P4" i="5" s="1"/>
  <c r="R4" i="5" s="1"/>
  <c r="T64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D5" authorId="0" shapeId="0" xr:uid="{00000000-0006-0000-0000-000001000000}">
      <text>
        <r>
          <rPr>
            <b/>
            <sz val="16"/>
            <color indexed="81"/>
            <rFont val="ＭＳ Ｐゴシック"/>
            <family val="3"/>
            <charset val="128"/>
          </rPr>
          <t>数字だけ打ち込んでください</t>
        </r>
      </text>
    </comment>
    <comment ref="G6" authorId="0" shapeId="0" xr:uid="{00000000-0006-0000-0000-000002000000}">
      <text>
        <r>
          <rPr>
            <b/>
            <sz val="16"/>
            <color indexed="81"/>
            <rFont val="ＭＳ Ｐゴシック"/>
            <family val="3"/>
            <charset val="128"/>
          </rPr>
          <t>郡の場合は書き換えてください</t>
        </r>
      </text>
    </comment>
  </commentList>
</comments>
</file>

<file path=xl/sharedStrings.xml><?xml version="1.0" encoding="utf-8"?>
<sst xmlns="http://schemas.openxmlformats.org/spreadsheetml/2006/main" count="197" uniqueCount="93">
  <si>
    <t>チーム名</t>
    <rPh sb="3" eb="4">
      <t>メイ</t>
    </rPh>
    <phoneticPr fontId="1"/>
  </si>
  <si>
    <t>コーチ名</t>
    <rPh sb="3" eb="4">
      <t>メイ</t>
    </rPh>
    <phoneticPr fontId="1"/>
  </si>
  <si>
    <t>ユニフォーム色</t>
    <rPh sb="6" eb="7">
      <t>イロ</t>
    </rPh>
    <phoneticPr fontId="1"/>
  </si>
  <si>
    <t>GKユニフォーム色</t>
    <rPh sb="8" eb="9">
      <t>イロ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</si>
  <si>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</si>
  <si>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</si>
  <si>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年</t>
    <rPh sb="0" eb="1">
      <t>ネン</t>
    </rPh>
    <phoneticPr fontId="1"/>
  </si>
  <si>
    <t>主将名</t>
    <rPh sb="0" eb="2">
      <t>シュショウ</t>
    </rPh>
    <rPh sb="2" eb="3">
      <t>メイ</t>
    </rPh>
    <phoneticPr fontId="1"/>
  </si>
  <si>
    <t>監督名</t>
    <rPh sb="0" eb="2">
      <t>カントク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</si>
  <si>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</si>
  <si>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背番号</t>
    <rPh sb="0" eb="3">
      <t>セバンゴウ</t>
    </rPh>
    <phoneticPr fontId="1"/>
  </si>
  <si>
    <t>フリガナ</t>
    <phoneticPr fontId="1"/>
  </si>
  <si>
    <t>代表者氏名</t>
    <rPh sb="0" eb="3">
      <t>ダイヒョウシャ</t>
    </rPh>
    <rPh sb="3" eb="5">
      <t>シメイ</t>
    </rPh>
    <phoneticPr fontId="1"/>
  </si>
  <si>
    <t>―</t>
    <phoneticPr fontId="1"/>
  </si>
  <si>
    <t>連絡先</t>
    <rPh sb="0" eb="3">
      <t>レンラクサキ</t>
    </rPh>
    <phoneticPr fontId="1"/>
  </si>
  <si>
    <t>担当者氏名</t>
    <rPh sb="0" eb="3">
      <t>タントウシャ</t>
    </rPh>
    <rPh sb="3" eb="5">
      <t>シメイ</t>
    </rPh>
    <phoneticPr fontId="1"/>
  </si>
  <si>
    <t>〒(代表者）</t>
    <rPh sb="2" eb="5">
      <t>ダイヒョウシャ</t>
    </rPh>
    <phoneticPr fontId="1"/>
  </si>
  <si>
    <t>住所（代表者）</t>
    <rPh sb="0" eb="1">
      <t>ジュウ</t>
    </rPh>
    <rPh sb="1" eb="2">
      <t>ショ</t>
    </rPh>
    <rPh sb="3" eb="6">
      <t>ダイヒョウシャ</t>
    </rPh>
    <phoneticPr fontId="1"/>
  </si>
  <si>
    <t>代表者電話番号</t>
    <rPh sb="0" eb="3">
      <t>ダイヒョウシャ</t>
    </rPh>
    <rPh sb="3" eb="5">
      <t>デンワ</t>
    </rPh>
    <rPh sb="5" eb="7">
      <t>バンゴウ</t>
    </rPh>
    <phoneticPr fontId="1"/>
  </si>
  <si>
    <t>代表者携帯番号</t>
    <rPh sb="0" eb="3">
      <t>ダイヒョウシャ</t>
    </rPh>
    <rPh sb="3" eb="5">
      <t>ケイタイ</t>
    </rPh>
    <rPh sb="5" eb="7">
      <t>バンゴウ</t>
    </rPh>
    <phoneticPr fontId="1"/>
  </si>
  <si>
    <t>担当者電話番号</t>
    <rPh sb="0" eb="3">
      <t>タントウシャ</t>
    </rPh>
    <rPh sb="3" eb="5">
      <t>デンワ</t>
    </rPh>
    <rPh sb="5" eb="7">
      <t>バンゴウ</t>
    </rPh>
    <phoneticPr fontId="1"/>
  </si>
  <si>
    <t>担当者携帯番号</t>
    <rPh sb="0" eb="3">
      <t>タントウシャ</t>
    </rPh>
    <rPh sb="3" eb="5">
      <t>ケイタイ</t>
    </rPh>
    <rPh sb="5" eb="7">
      <t>バンゴウ</t>
    </rPh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</si>
  <si>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</si>
  <si>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学　年</t>
    <rPh sb="0" eb="1">
      <t>ガク</t>
    </rPh>
    <rPh sb="2" eb="3">
      <t>ネン</t>
    </rPh>
    <phoneticPr fontId="1"/>
  </si>
  <si>
    <t>性　別</t>
    <rPh sb="0" eb="1">
      <t>セイ</t>
    </rPh>
    <rPh sb="2" eb="3">
      <t>ベツ</t>
    </rPh>
    <phoneticPr fontId="1"/>
  </si>
  <si>
    <t>監　督　名</t>
    <rPh sb="0" eb="1">
      <t>カン</t>
    </rPh>
    <rPh sb="2" eb="3">
      <t>ヨシ</t>
    </rPh>
    <rPh sb="4" eb="5">
      <t>メイ</t>
    </rPh>
    <phoneticPr fontId="1"/>
  </si>
  <si>
    <t>主　将　名</t>
    <rPh sb="0" eb="1">
      <t>シュ</t>
    </rPh>
    <rPh sb="2" eb="3">
      <t>ショウ</t>
    </rPh>
    <rPh sb="4" eb="5">
      <t>メイ</t>
    </rPh>
    <phoneticPr fontId="1"/>
  </si>
  <si>
    <t>※　ここに記載してある個人情報は、大会運営においてのみ、その刺用を認めます。</t>
    <rPh sb="5" eb="7">
      <t>キサイ</t>
    </rPh>
    <rPh sb="11" eb="13">
      <t>コジン</t>
    </rPh>
    <rPh sb="13" eb="15">
      <t>ジョウホウ</t>
    </rPh>
    <rPh sb="17" eb="19">
      <t>タイカイ</t>
    </rPh>
    <rPh sb="19" eb="21">
      <t>ウンエイ</t>
    </rPh>
    <rPh sb="30" eb="31">
      <t>シ</t>
    </rPh>
    <rPh sb="31" eb="32">
      <t>ヨウ</t>
    </rPh>
    <rPh sb="33" eb="34">
      <t>ミト</t>
    </rPh>
    <phoneticPr fontId="1"/>
  </si>
  <si>
    <t>①</t>
    <phoneticPr fontId="1"/>
  </si>
  <si>
    <t>②</t>
    <phoneticPr fontId="1"/>
  </si>
  <si>
    <t>【Ｔシャツ販売申込　入力フォーム】</t>
    <rPh sb="5" eb="7">
      <t>ハンバイ</t>
    </rPh>
    <rPh sb="7" eb="9">
      <t>モウシコミ</t>
    </rPh>
    <rPh sb="10" eb="12">
      <t>ニュウリョク</t>
    </rPh>
    <phoneticPr fontId="1"/>
  </si>
  <si>
    <t>サイズ</t>
    <phoneticPr fontId="1"/>
  </si>
  <si>
    <t>子供用</t>
    <rPh sb="0" eb="3">
      <t>コドモヨウ</t>
    </rPh>
    <phoneticPr fontId="1"/>
  </si>
  <si>
    <t>大人用</t>
    <rPh sb="0" eb="3">
      <t>オトナヨウ</t>
    </rPh>
    <phoneticPr fontId="1"/>
  </si>
  <si>
    <t>Ｍ</t>
    <phoneticPr fontId="1"/>
  </si>
  <si>
    <t>Ｌ</t>
    <phoneticPr fontId="1"/>
  </si>
  <si>
    <t>ＬＬ</t>
    <phoneticPr fontId="1"/>
  </si>
  <si>
    <t>単価</t>
    <rPh sb="0" eb="2">
      <t>タンカ</t>
    </rPh>
    <phoneticPr fontId="1"/>
  </si>
  <si>
    <t>枚</t>
    <rPh sb="0" eb="1">
      <t>マイ</t>
    </rPh>
    <phoneticPr fontId="1"/>
  </si>
  <si>
    <t>金額</t>
    <rPh sb="0" eb="2">
      <t>キンガク</t>
    </rPh>
    <phoneticPr fontId="1"/>
  </si>
  <si>
    <t>合計枚数</t>
    <rPh sb="0" eb="2">
      <t>ゴウケイ</t>
    </rPh>
    <rPh sb="2" eb="4">
      <t>マイスウ</t>
    </rPh>
    <phoneticPr fontId="1"/>
  </si>
  <si>
    <t>円</t>
    <rPh sb="0" eb="1">
      <t>エン</t>
    </rPh>
    <phoneticPr fontId="1"/>
  </si>
  <si>
    <t>申込冊数</t>
    <rPh sb="0" eb="2">
      <t>モウシコミ</t>
    </rPh>
    <rPh sb="2" eb="4">
      <t>サツスウ</t>
    </rPh>
    <phoneticPr fontId="1"/>
  </si>
  <si>
    <t>冊</t>
    <rPh sb="0" eb="1">
      <t>サツ</t>
    </rPh>
    <phoneticPr fontId="1"/>
  </si>
  <si>
    <t>振込合計金額</t>
    <rPh sb="0" eb="2">
      <t>フリコミ</t>
    </rPh>
    <rPh sb="2" eb="4">
      <t>ゴウケイ</t>
    </rPh>
    <rPh sb="4" eb="6">
      <t>キンガク</t>
    </rPh>
    <phoneticPr fontId="1"/>
  </si>
  <si>
    <t>単　価</t>
    <rPh sb="0" eb="1">
      <t>タン</t>
    </rPh>
    <rPh sb="2" eb="3">
      <t>アタイ</t>
    </rPh>
    <phoneticPr fontId="1"/>
  </si>
  <si>
    <t>枚　数</t>
    <rPh sb="0" eb="1">
      <t>マイ</t>
    </rPh>
    <rPh sb="2" eb="3">
      <t>スウ</t>
    </rPh>
    <phoneticPr fontId="1"/>
  </si>
  <si>
    <t>金　額</t>
    <rPh sb="0" eb="1">
      <t>キン</t>
    </rPh>
    <rPh sb="2" eb="3">
      <t>ガク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</si>
  <si>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</si>
  <si>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</si>
  <si>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　黄色の枠の部分のみ入力してください。</t>
    <rPh sb="2" eb="4">
      <t>キイロ</t>
    </rPh>
    <rPh sb="5" eb="6">
      <t>ワク</t>
    </rPh>
    <rPh sb="7" eb="9">
      <t>ブブン</t>
    </rPh>
    <rPh sb="11" eb="13">
      <t>ニュウリョク</t>
    </rPh>
    <phoneticPr fontId="1"/>
  </si>
  <si>
    <t>備　　　　考</t>
    <rPh sb="0" eb="1">
      <t>ソノウ</t>
    </rPh>
    <rPh sb="5" eb="6">
      <t>コウ</t>
    </rPh>
    <phoneticPr fontId="1"/>
  </si>
  <si>
    <t>受付番号</t>
    <rPh sb="0" eb="2">
      <t>ウケツケ</t>
    </rPh>
    <rPh sb="2" eb="4">
      <t>バンゴウ</t>
    </rPh>
    <phoneticPr fontId="1"/>
  </si>
  <si>
    <t>選手名簿</t>
    <rPh sb="0" eb="2">
      <t>センシュ</t>
    </rPh>
    <rPh sb="2" eb="4">
      <t>メイボ</t>
    </rPh>
    <phoneticPr fontId="1"/>
  </si>
  <si>
    <t>（学年）</t>
    <rPh sb="1" eb="3">
      <t>ガクネン</t>
    </rPh>
    <phoneticPr fontId="1"/>
  </si>
  <si>
    <t>ＧＫユニフォーム色</t>
    <rPh sb="8" eb="9">
      <t>イロ</t>
    </rPh>
    <phoneticPr fontId="1"/>
  </si>
  <si>
    <t>振込有無</t>
    <rPh sb="0" eb="2">
      <t>フリコミ</t>
    </rPh>
    <rPh sb="2" eb="4">
      <t>ウム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</si>
  <si>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</si>
  <si>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</si>
  <si>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市</t>
    <rPh sb="0" eb="1">
      <t>シ</t>
    </rPh>
    <phoneticPr fontId="1"/>
  </si>
  <si>
    <t>住　　　所</t>
    <rPh sb="0" eb="1">
      <t>ジュウ</t>
    </rPh>
    <rPh sb="4" eb="5">
      <t>ショ</t>
    </rPh>
    <phoneticPr fontId="1"/>
  </si>
  <si>
    <t>（性別）</t>
    <rPh sb="1" eb="3">
      <t>セイベツ</t>
    </rPh>
    <phoneticPr fontId="1"/>
  </si>
  <si>
    <t>学年</t>
    <rPh sb="0" eb="2">
      <t>ガクネン</t>
    </rPh>
    <phoneticPr fontId="1"/>
  </si>
  <si>
    <t>ユニフォーム</t>
    <phoneticPr fontId="1"/>
  </si>
  <si>
    <t>選手名</t>
    <rPh sb="0" eb="3">
      <t>センシュメイ</t>
    </rPh>
    <phoneticPr fontId="1"/>
  </si>
  <si>
    <t>Ｇ　Ｋ</t>
    <phoneticPr fontId="1"/>
  </si>
  <si>
    <t>（</t>
    <phoneticPr fontId="1"/>
  </si>
  <si>
    <t>）</t>
    <phoneticPr fontId="1"/>
  </si>
  <si>
    <t>コーチ</t>
    <phoneticPr fontId="1"/>
  </si>
  <si>
    <t>監　　督</t>
    <rPh sb="0" eb="1">
      <t>カン</t>
    </rPh>
    <rPh sb="3" eb="4">
      <t>ヨシ</t>
    </rPh>
    <phoneticPr fontId="1"/>
  </si>
  <si>
    <t>主　　将</t>
    <rPh sb="0" eb="1">
      <t>シュ</t>
    </rPh>
    <rPh sb="3" eb="4">
      <t>ショウ</t>
    </rPh>
    <phoneticPr fontId="1"/>
  </si>
  <si>
    <t>【プログラム販売申込　入力フォーム】</t>
    <rPh sb="6" eb="8">
      <t>ハンバイ</t>
    </rPh>
    <rPh sb="8" eb="10">
      <t>モウシコミ</t>
    </rPh>
    <rPh sb="11" eb="13">
      <t>ニュウリョク</t>
    </rPh>
    <phoneticPr fontId="1"/>
  </si>
  <si>
    <t>代表者連絡先</t>
    <rPh sb="0" eb="3">
      <t>ダイヒョウシャ</t>
    </rPh>
    <rPh sb="3" eb="6">
      <t>レンラクサキ</t>
    </rPh>
    <phoneticPr fontId="1"/>
  </si>
  <si>
    <t>Ｔシャツ</t>
    <phoneticPr fontId="1"/>
  </si>
  <si>
    <t>大人（Ｍ）</t>
    <rPh sb="0" eb="2">
      <t>オトナ</t>
    </rPh>
    <phoneticPr fontId="1"/>
  </si>
  <si>
    <t>大人（Ｌ）</t>
    <rPh sb="0" eb="2">
      <t>オトナ</t>
    </rPh>
    <phoneticPr fontId="1"/>
  </si>
  <si>
    <t>大人（ＬＬ）</t>
    <rPh sb="0" eb="2">
      <t>オトナ</t>
    </rPh>
    <phoneticPr fontId="1"/>
  </si>
  <si>
    <t>プログラム</t>
    <phoneticPr fontId="1"/>
  </si>
  <si>
    <t>合計金額</t>
    <rPh sb="0" eb="2">
      <t>ゴウケイ</t>
    </rPh>
    <rPh sb="2" eb="4">
      <t>キンガク</t>
    </rPh>
    <phoneticPr fontId="1"/>
  </si>
  <si>
    <t>ｔシャツ金額</t>
    <rPh sb="4" eb="6">
      <t>キンガク</t>
    </rPh>
    <phoneticPr fontId="1"/>
  </si>
  <si>
    <t>プロ金額</t>
    <rPh sb="2" eb="4">
      <t>キンガク</t>
    </rPh>
    <phoneticPr fontId="1"/>
  </si>
  <si>
    <t>Ｔシャツ・プログラム注文受付表</t>
    <rPh sb="10" eb="12">
      <t>チュウモン</t>
    </rPh>
    <rPh sb="12" eb="14">
      <t>ウケツケ</t>
    </rPh>
    <rPh sb="14" eb="15">
      <t>ヒョウ</t>
    </rPh>
    <phoneticPr fontId="1"/>
  </si>
  <si>
    <t>Ｔシャツ合計枚数</t>
    <rPh sb="4" eb="6">
      <t>ゴウケイ</t>
    </rPh>
    <rPh sb="6" eb="8">
      <t>マイスウ</t>
    </rPh>
    <phoneticPr fontId="1"/>
  </si>
  <si>
    <t>※１チーム２冊ずつは配布致しますので、不足分をご注文ください。</t>
    <rPh sb="6" eb="7">
      <t>サツ</t>
    </rPh>
    <rPh sb="10" eb="12">
      <t>ハイフ</t>
    </rPh>
    <rPh sb="12" eb="13">
      <t>イタ</t>
    </rPh>
    <rPh sb="19" eb="21">
      <t>フソク</t>
    </rPh>
    <rPh sb="21" eb="22">
      <t>ブン</t>
    </rPh>
    <rPh sb="24" eb="26">
      <t>チュウモン</t>
    </rPh>
    <phoneticPr fontId="1"/>
  </si>
  <si>
    <t>振込先</t>
    <rPh sb="0" eb="2">
      <t>フリコミ</t>
    </rPh>
    <rPh sb="2" eb="3">
      <t>サキ</t>
    </rPh>
    <phoneticPr fontId="1"/>
  </si>
  <si>
    <t>種類・口座番号</t>
    <rPh sb="0" eb="2">
      <t>シュルイ</t>
    </rPh>
    <rPh sb="3" eb="5">
      <t>コウザ</t>
    </rPh>
    <rPh sb="5" eb="7">
      <t>バンゴウ</t>
    </rPh>
    <phoneticPr fontId="1"/>
  </si>
  <si>
    <t>口座名義</t>
    <rPh sb="0" eb="2">
      <t>コウザ</t>
    </rPh>
    <rPh sb="2" eb="4">
      <t>メイギ</t>
    </rPh>
    <phoneticPr fontId="1"/>
  </si>
  <si>
    <t>南日本銀行吹上支店</t>
    <rPh sb="0" eb="1">
      <t>ミナミ</t>
    </rPh>
    <rPh sb="1" eb="3">
      <t>ニホン</t>
    </rPh>
    <rPh sb="3" eb="5">
      <t>ギンコウ</t>
    </rPh>
    <rPh sb="5" eb="7">
      <t>フキアゲ</t>
    </rPh>
    <rPh sb="7" eb="9">
      <t>シテン</t>
    </rPh>
    <phoneticPr fontId="1"/>
  </si>
  <si>
    <t>普通預金　1061339</t>
    <rPh sb="0" eb="2">
      <t>フツウ</t>
    </rPh>
    <rPh sb="2" eb="4">
      <t>ヨキン</t>
    </rPh>
    <phoneticPr fontId="1"/>
  </si>
  <si>
    <t>🏣</t>
    <phoneticPr fontId="1"/>
  </si>
  <si>
    <t>吹上かめの子サッカー大会実行委員会</t>
    <rPh sb="0" eb="2">
      <t>フキアゲ</t>
    </rPh>
    <rPh sb="5" eb="6">
      <t>コ</t>
    </rPh>
    <rPh sb="10" eb="12">
      <t>タイカイ</t>
    </rPh>
    <rPh sb="12" eb="14">
      <t>ジッコウ</t>
    </rPh>
    <rPh sb="14" eb="17">
      <t>イインカイ</t>
    </rPh>
    <phoneticPr fontId="1"/>
  </si>
  <si>
    <t>委員長　 徳田　裕人（とくだ　ひろと）</t>
    <rPh sb="0" eb="3">
      <t>イインチョウ</t>
    </rPh>
    <rPh sb="5" eb="7">
      <t>トクダ</t>
    </rPh>
    <rPh sb="8" eb="10">
      <t>ユウヒト</t>
    </rPh>
    <phoneticPr fontId="1"/>
  </si>
  <si>
    <t>【メンバー表　入力フォーム】   第36回大会</t>
    <rPh sb="5" eb="6">
      <t>ヒョウ</t>
    </rPh>
    <rPh sb="7" eb="9">
      <t>ニュウリョク</t>
    </rPh>
    <rPh sb="17" eb="18">
      <t>ダイ</t>
    </rPh>
    <rPh sb="20" eb="21">
      <t>カイ</t>
    </rPh>
    <rPh sb="21" eb="23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</si>
</sst>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&lt;=999]000;[&lt;=9999]000\-00;000\-000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6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176" fontId="2" fillId="0" borderId="5" xfId="0" applyNumberFormat="1" applyFont="1" applyBorder="1" applyAlignment="1">
      <alignment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49" fontId="2" fillId="2" borderId="5" xfId="0" applyNumberFormat="1" applyFont="1" applyFill="1" applyBorder="1" applyAlignment="1" applyProtection="1">
      <alignment vertical="center" shrinkToFit="1"/>
      <protection locked="0"/>
    </xf>
    <xf numFmtId="49" fontId="2" fillId="0" borderId="3" xfId="0" applyNumberFormat="1" applyFont="1" applyBorder="1" applyAlignment="1">
      <alignment horizontal="center" vertical="center" shrinkToFit="1"/>
    </xf>
    <xf numFmtId="49" fontId="2" fillId="2" borderId="4" xfId="0" applyNumberFormat="1" applyFont="1" applyFill="1" applyBorder="1" applyAlignment="1" applyProtection="1">
      <alignment vertical="center" shrinkToFit="1"/>
      <protection locked="0"/>
    </xf>
    <xf numFmtId="49" fontId="2" fillId="2" borderId="3" xfId="0" applyNumberFormat="1" applyFont="1" applyFill="1" applyBorder="1" applyAlignment="1" applyProtection="1">
      <alignment vertical="center" shrinkToFit="1"/>
      <protection locked="0"/>
    </xf>
    <xf numFmtId="49" fontId="2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177" fontId="6" fillId="0" borderId="1" xfId="0" applyNumberFormat="1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177" fontId="2" fillId="2" borderId="5" xfId="0" applyNumberFormat="1" applyFont="1" applyFill="1" applyBorder="1" applyAlignment="1" applyProtection="1">
      <alignment horizontal="left" vertical="center" shrinkToFit="1"/>
      <protection locked="0"/>
    </xf>
    <xf numFmtId="177" fontId="2" fillId="2" borderId="3" xfId="0" applyNumberFormat="1" applyFont="1" applyFill="1" applyBorder="1" applyAlignment="1" applyProtection="1">
      <alignment horizontal="left" vertical="center" shrinkToFit="1"/>
      <protection locked="0"/>
    </xf>
    <xf numFmtId="177" fontId="2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1" xfId="0" applyFont="1" applyFill="1" applyBorder="1" applyAlignment="1" applyProtection="1">
      <alignment horizontal="left" vertical="center" shrinkToFit="1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2" borderId="23" xfId="0" applyFont="1" applyFill="1" applyBorder="1" applyAlignment="1" applyProtection="1">
      <alignment vertical="center" shrinkToFit="1"/>
      <protection locked="0"/>
    </xf>
    <xf numFmtId="0" fontId="2" fillId="2" borderId="5" xfId="0" applyFont="1" applyFill="1" applyBorder="1" applyAlignment="1" applyProtection="1">
      <alignment vertical="center" shrinkToFit="1"/>
      <protection locked="0"/>
    </xf>
    <xf numFmtId="0" fontId="2" fillId="2" borderId="3" xfId="0" applyFont="1" applyFill="1" applyBorder="1" applyAlignment="1" applyProtection="1">
      <alignment vertical="center" shrinkToFit="1"/>
      <protection locked="0"/>
    </xf>
    <xf numFmtId="0" fontId="2" fillId="2" borderId="4" xfId="0" applyFont="1" applyFill="1" applyBorder="1" applyAlignment="1" applyProtection="1">
      <alignment vertical="center" shrinkToFit="1"/>
      <protection locked="0"/>
    </xf>
    <xf numFmtId="0" fontId="2" fillId="0" borderId="1" xfId="0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left" vertical="center" shrinkToFit="1"/>
      <protection locked="0"/>
    </xf>
    <xf numFmtId="0" fontId="2" fillId="2" borderId="3" xfId="0" applyFont="1" applyFill="1" applyBorder="1" applyAlignment="1" applyProtection="1">
      <alignment horizontal="left" vertical="center" shrinkToFit="1"/>
      <protection locked="0"/>
    </xf>
    <xf numFmtId="0" fontId="2" fillId="2" borderId="4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left" shrinkToFit="1"/>
    </xf>
    <xf numFmtId="176" fontId="3" fillId="0" borderId="25" xfId="0" applyNumberFormat="1" applyFont="1" applyBorder="1" applyAlignment="1">
      <alignment horizontal="center" vertical="center" shrinkToFit="1"/>
    </xf>
    <xf numFmtId="176" fontId="3" fillId="0" borderId="21" xfId="0" applyNumberFormat="1" applyFont="1" applyBorder="1" applyAlignment="1">
      <alignment horizontal="center" vertical="center" shrinkToFit="1"/>
    </xf>
    <xf numFmtId="176" fontId="3" fillId="0" borderId="27" xfId="0" applyNumberFormat="1" applyFont="1" applyBorder="1" applyAlignment="1">
      <alignment horizontal="center" vertical="center" shrinkToFit="1"/>
    </xf>
    <xf numFmtId="176" fontId="3" fillId="0" borderId="24" xfId="0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" fillId="2" borderId="28" xfId="0" applyFont="1" applyFill="1" applyBorder="1" applyAlignment="1" applyProtection="1">
      <alignment vertical="center" shrinkToFit="1"/>
      <protection locked="0"/>
    </xf>
    <xf numFmtId="0" fontId="2" fillId="2" borderId="12" xfId="0" applyFont="1" applyFill="1" applyBorder="1" applyAlignment="1" applyProtection="1">
      <alignment vertical="center" shrinkToFit="1"/>
      <protection locked="0"/>
    </xf>
    <xf numFmtId="0" fontId="2" fillId="0" borderId="29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176" fontId="5" fillId="0" borderId="32" xfId="0" applyNumberFormat="1" applyFont="1" applyBorder="1" applyAlignment="1">
      <alignment horizontal="center" vertical="center" shrinkToFit="1"/>
    </xf>
    <xf numFmtId="176" fontId="5" fillId="0" borderId="33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3" borderId="32" xfId="0" applyFont="1" applyFill="1" applyBorder="1" applyAlignment="1">
      <alignment horizontal="center" vertical="center" shrinkToFit="1"/>
    </xf>
    <xf numFmtId="0" fontId="6" fillId="3" borderId="34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4"/>
  <sheetViews>
    <sheetView showGridLines="0" tabSelected="1" view="pageBreakPreview" topLeftCell="A40" zoomScaleNormal="100" zoomScaleSheetLayoutView="100" workbookViewId="0">
      <selection activeCell="B2" sqref="B2:O2"/>
    </sheetView>
  </sheetViews>
  <sheetFormatPr defaultColWidth="9" defaultRowHeight="32.25" customHeight="1" outlineLevelRow="1" x14ac:dyDescent="0.25"/>
  <cols>
    <col min="1" max="1" width="5.265625" style="1" customWidth="1"/>
    <col min="2" max="2" width="11.9296875" style="1" bestFit="1" customWidth="1"/>
    <col min="3" max="4" width="9" style="1"/>
    <col min="5" max="5" width="3.9296875" style="1" bestFit="1" customWidth="1"/>
    <col min="6" max="6" width="9" style="1"/>
    <col min="7" max="7" width="3.73046875" style="1" bestFit="1" customWidth="1"/>
    <col min="8" max="8" width="9.265625" style="1" bestFit="1" customWidth="1"/>
    <col min="9" max="9" width="3.73046875" style="1" bestFit="1" customWidth="1"/>
    <col min="10" max="10" width="11.9296875" style="1" bestFit="1" customWidth="1"/>
    <col min="11" max="11" width="9" style="1"/>
    <col min="12" max="12" width="3.73046875" style="1" bestFit="1" customWidth="1"/>
    <col min="13" max="13" width="10.73046875" style="1" bestFit="1" customWidth="1"/>
    <col min="14" max="14" width="3.73046875" style="1" bestFit="1" customWidth="1"/>
    <col min="15" max="16" width="9" style="1"/>
    <col min="17" max="17" width="0" style="1" hidden="1" customWidth="1"/>
    <col min="18" max="16384" width="9" style="1"/>
  </cols>
  <sheetData>
    <row r="1" spans="1:17" ht="19.5" customHeight="1" x14ac:dyDescent="0.25">
      <c r="A1" s="60" t="s">
        <v>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7" ht="32.25" customHeight="1" x14ac:dyDescent="0.25">
      <c r="A2" s="1" t="s">
        <v>28</v>
      </c>
      <c r="B2" s="56" t="s">
        <v>92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7" ht="32.25" customHeight="1" x14ac:dyDescent="0.25">
      <c r="A3" s="47" t="s">
        <v>11</v>
      </c>
      <c r="B3" s="47"/>
      <c r="C3" s="47"/>
      <c r="D3" s="64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7" ht="32.25" customHeight="1" x14ac:dyDescent="0.25">
      <c r="A4" s="47" t="s">
        <v>0</v>
      </c>
      <c r="B4" s="47"/>
      <c r="C4" s="47"/>
      <c r="D4" s="64"/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</row>
    <row r="5" spans="1:17" ht="32.25" customHeight="1" x14ac:dyDescent="0.25">
      <c r="A5" s="48" t="s">
        <v>14</v>
      </c>
      <c r="B5" s="47" t="s">
        <v>16</v>
      </c>
      <c r="C5" s="47"/>
      <c r="D5" s="42"/>
      <c r="E5" s="43"/>
      <c r="F5" s="44"/>
      <c r="G5" s="57"/>
      <c r="H5" s="57"/>
      <c r="I5" s="57"/>
      <c r="J5" s="57"/>
      <c r="K5" s="57"/>
      <c r="L5" s="57"/>
      <c r="M5" s="57"/>
      <c r="N5" s="57"/>
      <c r="O5" s="57"/>
    </row>
    <row r="6" spans="1:17" ht="32.25" customHeight="1" x14ac:dyDescent="0.25">
      <c r="A6" s="48"/>
      <c r="B6" s="47" t="s">
        <v>17</v>
      </c>
      <c r="C6" s="47"/>
      <c r="D6" s="63"/>
      <c r="E6" s="58"/>
      <c r="F6" s="58"/>
      <c r="G6" s="40" t="s">
        <v>59</v>
      </c>
      <c r="H6" s="58"/>
      <c r="I6" s="58"/>
      <c r="J6" s="58"/>
      <c r="K6" s="58"/>
      <c r="L6" s="58"/>
      <c r="M6" s="58"/>
      <c r="N6" s="58"/>
      <c r="O6" s="59"/>
    </row>
    <row r="7" spans="1:17" ht="32.25" customHeight="1" x14ac:dyDescent="0.25">
      <c r="A7" s="48"/>
      <c r="B7" s="47" t="s">
        <v>12</v>
      </c>
      <c r="C7" s="47"/>
      <c r="D7" s="52"/>
      <c r="E7" s="53"/>
      <c r="F7" s="53"/>
      <c r="G7" s="53"/>
      <c r="H7" s="54"/>
      <c r="I7" s="47" t="s">
        <v>15</v>
      </c>
      <c r="J7" s="47"/>
      <c r="K7" s="52"/>
      <c r="L7" s="53"/>
      <c r="M7" s="53"/>
      <c r="N7" s="53"/>
      <c r="O7" s="54"/>
    </row>
    <row r="8" spans="1:17" ht="32.25" customHeight="1" x14ac:dyDescent="0.25">
      <c r="A8" s="48"/>
      <c r="B8" s="47" t="s">
        <v>18</v>
      </c>
      <c r="C8" s="47"/>
      <c r="D8" s="29"/>
      <c r="E8" s="30" t="s">
        <v>13</v>
      </c>
      <c r="F8" s="32"/>
      <c r="G8" s="30" t="s">
        <v>13</v>
      </c>
      <c r="H8" s="31"/>
      <c r="I8" s="55" t="s">
        <v>20</v>
      </c>
      <c r="J8" s="55"/>
      <c r="K8" s="29"/>
      <c r="L8" s="30" t="s">
        <v>13</v>
      </c>
      <c r="M8" s="33"/>
      <c r="N8" s="30" t="s">
        <v>13</v>
      </c>
      <c r="O8" s="34"/>
    </row>
    <row r="9" spans="1:17" ht="32.25" customHeight="1" x14ac:dyDescent="0.25">
      <c r="A9" s="48"/>
      <c r="B9" s="47" t="s">
        <v>19</v>
      </c>
      <c r="C9" s="47"/>
      <c r="D9" s="29"/>
      <c r="E9" s="30" t="s">
        <v>13</v>
      </c>
      <c r="F9" s="32"/>
      <c r="G9" s="30" t="s">
        <v>13</v>
      </c>
      <c r="H9" s="31"/>
      <c r="I9" s="55" t="s">
        <v>21</v>
      </c>
      <c r="J9" s="55"/>
      <c r="K9" s="29"/>
      <c r="L9" s="30" t="s">
        <v>13</v>
      </c>
      <c r="M9" s="33"/>
      <c r="N9" s="30" t="s">
        <v>13</v>
      </c>
      <c r="O9" s="34"/>
    </row>
    <row r="10" spans="1:17" ht="32.25" customHeight="1" x14ac:dyDescent="0.25">
      <c r="A10" s="47" t="s">
        <v>9</v>
      </c>
      <c r="B10" s="47"/>
      <c r="C10" s="46"/>
      <c r="D10" s="46"/>
      <c r="E10" s="46"/>
      <c r="F10" s="46"/>
      <c r="G10" s="46"/>
      <c r="H10" s="46"/>
      <c r="I10" s="47" t="s">
        <v>25</v>
      </c>
      <c r="J10" s="47"/>
      <c r="K10" s="46"/>
      <c r="L10" s="46"/>
      <c r="M10" s="46"/>
      <c r="N10" s="46"/>
      <c r="O10" s="46"/>
    </row>
    <row r="11" spans="1:17" ht="32.25" customHeight="1" x14ac:dyDescent="0.25">
      <c r="A11" s="47" t="s">
        <v>1</v>
      </c>
      <c r="B11" s="47"/>
      <c r="C11" s="46"/>
      <c r="D11" s="46"/>
      <c r="E11" s="46"/>
      <c r="F11" s="46"/>
      <c r="G11" s="46"/>
      <c r="H11" s="46"/>
      <c r="I11" s="47" t="s">
        <v>26</v>
      </c>
      <c r="J11" s="47"/>
      <c r="K11" s="46"/>
      <c r="L11" s="46"/>
      <c r="M11" s="46"/>
      <c r="N11" s="46"/>
      <c r="O11" s="46"/>
    </row>
    <row r="12" spans="1:17" ht="17.25" customHeight="1" x14ac:dyDescent="0.25"/>
    <row r="13" spans="1:17" s="2" customFormat="1" ht="32.25" customHeight="1" x14ac:dyDescent="0.25">
      <c r="A13" s="3" t="s">
        <v>10</v>
      </c>
      <c r="B13" s="47" t="s">
        <v>22</v>
      </c>
      <c r="C13" s="47"/>
      <c r="D13" s="47"/>
      <c r="E13" s="47"/>
      <c r="F13" s="47"/>
      <c r="G13" s="47"/>
      <c r="H13" s="47" t="s">
        <v>23</v>
      </c>
      <c r="I13" s="47"/>
      <c r="J13" s="3" t="s">
        <v>24</v>
      </c>
      <c r="K13" s="47" t="s">
        <v>51</v>
      </c>
      <c r="L13" s="47"/>
      <c r="M13" s="47"/>
      <c r="N13" s="47"/>
      <c r="O13" s="47"/>
    </row>
    <row r="14" spans="1:17" ht="32.25" customHeight="1" x14ac:dyDescent="0.25">
      <c r="A14" s="41"/>
      <c r="B14" s="46"/>
      <c r="C14" s="46"/>
      <c r="D14" s="46"/>
      <c r="E14" s="46"/>
      <c r="F14" s="46"/>
      <c r="G14" s="46"/>
      <c r="H14" s="8"/>
      <c r="I14" s="4" t="s">
        <v>6</v>
      </c>
      <c r="J14" s="8"/>
      <c r="K14" s="45"/>
      <c r="L14" s="45"/>
      <c r="M14" s="45"/>
      <c r="N14" s="45"/>
      <c r="O14" s="45"/>
      <c r="Q14" s="1" t="s">
        <v>48</v>
      </c>
    </row>
    <row r="15" spans="1:17" ht="32.25" customHeight="1" x14ac:dyDescent="0.25">
      <c r="A15" s="41"/>
      <c r="B15" s="46"/>
      <c r="C15" s="46"/>
      <c r="D15" s="46"/>
      <c r="E15" s="46"/>
      <c r="F15" s="46"/>
      <c r="G15" s="46"/>
      <c r="H15" s="8"/>
      <c r="I15" s="4" t="s">
        <v>6</v>
      </c>
      <c r="J15" s="8"/>
      <c r="K15" s="45"/>
      <c r="L15" s="45"/>
      <c r="M15" s="45"/>
      <c r="N15" s="45"/>
      <c r="O15" s="45"/>
      <c r="Q15" s="1" t="s">
        <v>49</v>
      </c>
    </row>
    <row r="16" spans="1:17" ht="32.25" customHeight="1" x14ac:dyDescent="0.25">
      <c r="A16" s="41"/>
      <c r="B16" s="46"/>
      <c r="C16" s="46"/>
      <c r="D16" s="46"/>
      <c r="E16" s="46"/>
      <c r="F16" s="46"/>
      <c r="G16" s="46"/>
      <c r="H16" s="8"/>
      <c r="I16" s="4" t="s">
        <v>6</v>
      </c>
      <c r="J16" s="8"/>
      <c r="K16" s="45"/>
      <c r="L16" s="45"/>
      <c r="M16" s="45"/>
      <c r="N16" s="45"/>
      <c r="O16" s="45"/>
    </row>
    <row r="17" spans="1:20" ht="32.25" customHeight="1" x14ac:dyDescent="0.25">
      <c r="A17" s="41"/>
      <c r="B17" s="46"/>
      <c r="C17" s="46"/>
      <c r="D17" s="46"/>
      <c r="E17" s="46"/>
      <c r="F17" s="46"/>
      <c r="G17" s="46"/>
      <c r="H17" s="8"/>
      <c r="I17" s="4" t="s">
        <v>6</v>
      </c>
      <c r="J17" s="8"/>
      <c r="K17" s="45"/>
      <c r="L17" s="45"/>
      <c r="M17" s="45"/>
      <c r="N17" s="45"/>
      <c r="O17" s="45"/>
    </row>
    <row r="18" spans="1:20" ht="32.25" customHeight="1" x14ac:dyDescent="0.25">
      <c r="A18" s="41"/>
      <c r="B18" s="46"/>
      <c r="C18" s="46"/>
      <c r="D18" s="46"/>
      <c r="E18" s="46"/>
      <c r="F18" s="46"/>
      <c r="G18" s="46"/>
      <c r="H18" s="8"/>
      <c r="I18" s="4" t="s">
        <v>6</v>
      </c>
      <c r="J18" s="8"/>
      <c r="K18" s="45"/>
      <c r="L18" s="45"/>
      <c r="M18" s="45"/>
      <c r="N18" s="45"/>
      <c r="O18" s="45"/>
    </row>
    <row r="19" spans="1:20" ht="32.25" customHeight="1" x14ac:dyDescent="0.25">
      <c r="A19" s="41"/>
      <c r="B19" s="46"/>
      <c r="C19" s="46"/>
      <c r="D19" s="46"/>
      <c r="E19" s="46"/>
      <c r="F19" s="46"/>
      <c r="G19" s="46"/>
      <c r="H19" s="8"/>
      <c r="I19" s="4" t="s">
        <v>6</v>
      </c>
      <c r="J19" s="8"/>
      <c r="K19" s="45"/>
      <c r="L19" s="45"/>
      <c r="M19" s="45"/>
      <c r="N19" s="45"/>
      <c r="O19" s="45"/>
    </row>
    <row r="20" spans="1:20" ht="32.25" customHeight="1" x14ac:dyDescent="0.25">
      <c r="A20" s="41"/>
      <c r="B20" s="46"/>
      <c r="C20" s="46"/>
      <c r="D20" s="46"/>
      <c r="E20" s="46"/>
      <c r="F20" s="46"/>
      <c r="G20" s="46"/>
      <c r="H20" s="8"/>
      <c r="I20" s="4" t="s">
        <v>6</v>
      </c>
      <c r="J20" s="8"/>
      <c r="K20" s="45"/>
      <c r="L20" s="45"/>
      <c r="M20" s="45"/>
      <c r="N20" s="45"/>
      <c r="O20" s="45"/>
    </row>
    <row r="21" spans="1:20" ht="32.25" customHeight="1" x14ac:dyDescent="0.25">
      <c r="A21" s="41"/>
      <c r="B21" s="46"/>
      <c r="C21" s="46"/>
      <c r="D21" s="46"/>
      <c r="E21" s="46"/>
      <c r="F21" s="46"/>
      <c r="G21" s="46"/>
      <c r="H21" s="8"/>
      <c r="I21" s="4" t="s">
        <v>6</v>
      </c>
      <c r="J21" s="8"/>
      <c r="K21" s="45"/>
      <c r="L21" s="45"/>
      <c r="M21" s="45"/>
      <c r="N21" s="45"/>
      <c r="O21" s="45"/>
    </row>
    <row r="22" spans="1:20" ht="32.25" customHeight="1" x14ac:dyDescent="0.25">
      <c r="A22" s="41"/>
      <c r="B22" s="46"/>
      <c r="C22" s="46"/>
      <c r="D22" s="46"/>
      <c r="E22" s="46"/>
      <c r="F22" s="46"/>
      <c r="G22" s="46"/>
      <c r="H22" s="8"/>
      <c r="I22" s="4" t="s">
        <v>6</v>
      </c>
      <c r="J22" s="8"/>
      <c r="K22" s="45"/>
      <c r="L22" s="45"/>
      <c r="M22" s="45"/>
      <c r="N22" s="45"/>
      <c r="O22" s="45"/>
    </row>
    <row r="23" spans="1:20" ht="32.25" customHeight="1" x14ac:dyDescent="0.25">
      <c r="A23" s="41"/>
      <c r="B23" s="46"/>
      <c r="C23" s="46"/>
      <c r="D23" s="46"/>
      <c r="E23" s="46"/>
      <c r="F23" s="46"/>
      <c r="G23" s="46"/>
      <c r="H23" s="8"/>
      <c r="I23" s="4" t="s">
        <v>6</v>
      </c>
      <c r="J23" s="8"/>
      <c r="K23" s="45"/>
      <c r="L23" s="45"/>
      <c r="M23" s="45"/>
      <c r="N23" s="45"/>
      <c r="O23" s="45"/>
    </row>
    <row r="24" spans="1:20" ht="32.25" customHeight="1" x14ac:dyDescent="0.25">
      <c r="A24" s="41"/>
      <c r="B24" s="46"/>
      <c r="C24" s="46"/>
      <c r="D24" s="46"/>
      <c r="E24" s="46"/>
      <c r="F24" s="46"/>
      <c r="G24" s="46"/>
      <c r="H24" s="8"/>
      <c r="I24" s="4" t="s">
        <v>6</v>
      </c>
      <c r="J24" s="8"/>
      <c r="K24" s="45"/>
      <c r="L24" s="45"/>
      <c r="M24" s="45"/>
      <c r="N24" s="45"/>
      <c r="O24" s="45"/>
    </row>
    <row r="25" spans="1:20" ht="32.25" customHeight="1" x14ac:dyDescent="0.25">
      <c r="A25" s="41"/>
      <c r="B25" s="46"/>
      <c r="C25" s="46"/>
      <c r="D25" s="46"/>
      <c r="E25" s="46"/>
      <c r="F25" s="46"/>
      <c r="G25" s="46"/>
      <c r="H25" s="8"/>
      <c r="I25" s="4" t="s">
        <v>6</v>
      </c>
      <c r="J25" s="8"/>
      <c r="K25" s="45"/>
      <c r="L25" s="45"/>
      <c r="M25" s="45"/>
      <c r="N25" s="45"/>
      <c r="O25" s="45"/>
    </row>
    <row r="26" spans="1:20" ht="32.25" customHeight="1" x14ac:dyDescent="0.25">
      <c r="A26" s="41"/>
      <c r="B26" s="46"/>
      <c r="C26" s="46"/>
      <c r="D26" s="46"/>
      <c r="E26" s="46"/>
      <c r="F26" s="46"/>
      <c r="G26" s="46"/>
      <c r="H26" s="8"/>
      <c r="I26" s="4" t="s">
        <v>6</v>
      </c>
      <c r="J26" s="8"/>
      <c r="K26" s="45"/>
      <c r="L26" s="45"/>
      <c r="M26" s="45"/>
      <c r="N26" s="45"/>
      <c r="O26" s="45"/>
    </row>
    <row r="27" spans="1:20" ht="32.25" customHeight="1" x14ac:dyDescent="0.25">
      <c r="A27" s="41"/>
      <c r="B27" s="46"/>
      <c r="C27" s="46"/>
      <c r="D27" s="46"/>
      <c r="E27" s="46"/>
      <c r="F27" s="46"/>
      <c r="G27" s="46"/>
      <c r="H27" s="8"/>
      <c r="I27" s="4" t="s">
        <v>6</v>
      </c>
      <c r="J27" s="8"/>
      <c r="K27" s="45"/>
      <c r="L27" s="45"/>
      <c r="M27" s="45"/>
      <c r="N27" s="45"/>
      <c r="O27" s="45"/>
    </row>
    <row r="28" spans="1:20" ht="32.25" customHeight="1" x14ac:dyDescent="0.25">
      <c r="A28" s="41"/>
      <c r="B28" s="46"/>
      <c r="C28" s="46"/>
      <c r="D28" s="46"/>
      <c r="E28" s="46"/>
      <c r="F28" s="46"/>
      <c r="G28" s="46"/>
      <c r="H28" s="8"/>
      <c r="I28" s="4" t="s">
        <v>6</v>
      </c>
      <c r="J28" s="8"/>
      <c r="K28" s="45"/>
      <c r="L28" s="45"/>
      <c r="M28" s="45"/>
      <c r="N28" s="45"/>
      <c r="O28" s="45"/>
    </row>
    <row r="29" spans="1:20" ht="32.25" customHeight="1" x14ac:dyDescent="0.25">
      <c r="A29" s="41"/>
      <c r="B29" s="46"/>
      <c r="C29" s="46"/>
      <c r="D29" s="46"/>
      <c r="E29" s="46"/>
      <c r="F29" s="46"/>
      <c r="G29" s="46"/>
      <c r="H29" s="8"/>
      <c r="I29" s="4" t="s">
        <v>6</v>
      </c>
      <c r="J29" s="8"/>
      <c r="K29" s="45"/>
      <c r="L29" s="45"/>
      <c r="M29" s="45"/>
      <c r="N29" s="45"/>
      <c r="O29" s="45"/>
      <c r="T29" s="9"/>
    </row>
    <row r="30" spans="1:20" ht="32.25" customHeight="1" x14ac:dyDescent="0.25">
      <c r="A30" s="41"/>
      <c r="B30" s="46"/>
      <c r="C30" s="46"/>
      <c r="D30" s="46"/>
      <c r="E30" s="46"/>
      <c r="F30" s="46"/>
      <c r="G30" s="46"/>
      <c r="H30" s="8"/>
      <c r="I30" s="4" t="s">
        <v>6</v>
      </c>
      <c r="J30" s="8"/>
      <c r="K30" s="45"/>
      <c r="L30" s="45"/>
      <c r="M30" s="45"/>
      <c r="N30" s="45"/>
      <c r="O30" s="45"/>
    </row>
    <row r="31" spans="1:20" ht="32.25" customHeight="1" x14ac:dyDescent="0.25">
      <c r="A31" s="41"/>
      <c r="B31" s="46"/>
      <c r="C31" s="46"/>
      <c r="D31" s="46"/>
      <c r="E31" s="46"/>
      <c r="F31" s="46"/>
      <c r="G31" s="46"/>
      <c r="H31" s="8"/>
      <c r="I31" s="4" t="s">
        <v>6</v>
      </c>
      <c r="J31" s="8"/>
      <c r="K31" s="45"/>
      <c r="L31" s="45"/>
      <c r="M31" s="45"/>
      <c r="N31" s="45"/>
      <c r="O31" s="45"/>
    </row>
    <row r="32" spans="1:20" ht="32.25" customHeight="1" x14ac:dyDescent="0.25">
      <c r="A32" s="41"/>
      <c r="B32" s="46"/>
      <c r="C32" s="46"/>
      <c r="D32" s="46"/>
      <c r="E32" s="46"/>
      <c r="F32" s="46"/>
      <c r="G32" s="46"/>
      <c r="H32" s="8"/>
      <c r="I32" s="4" t="s">
        <v>6</v>
      </c>
      <c r="J32" s="8"/>
      <c r="K32" s="45"/>
      <c r="L32" s="45"/>
      <c r="M32" s="45"/>
      <c r="N32" s="45"/>
      <c r="O32" s="45"/>
    </row>
    <row r="33" spans="1:15" ht="32.25" customHeight="1" x14ac:dyDescent="0.25">
      <c r="A33" s="41"/>
      <c r="B33" s="46"/>
      <c r="C33" s="46"/>
      <c r="D33" s="46"/>
      <c r="E33" s="46"/>
      <c r="F33" s="46"/>
      <c r="G33" s="46"/>
      <c r="H33" s="8"/>
      <c r="I33" s="4" t="s">
        <v>6</v>
      </c>
      <c r="J33" s="8"/>
      <c r="K33" s="45"/>
      <c r="L33" s="45"/>
      <c r="M33" s="45"/>
      <c r="N33" s="45"/>
      <c r="O33" s="45"/>
    </row>
    <row r="34" spans="1:15" ht="17.25" customHeight="1" x14ac:dyDescent="0.25">
      <c r="A34" s="2"/>
      <c r="B34" s="2"/>
      <c r="C34" s="2"/>
      <c r="D34" s="2"/>
      <c r="E34" s="2"/>
      <c r="F34" s="2"/>
      <c r="G34" s="2"/>
      <c r="I34" s="2"/>
      <c r="K34" s="2"/>
      <c r="L34" s="2"/>
      <c r="M34" s="2"/>
      <c r="N34" s="2"/>
      <c r="O34" s="2"/>
    </row>
    <row r="35" spans="1:15" ht="17.25" customHeight="1" x14ac:dyDescent="0.25"/>
    <row r="36" spans="1:15" ht="32.25" customHeight="1" x14ac:dyDescent="0.25">
      <c r="A36" s="47" t="s">
        <v>2</v>
      </c>
      <c r="B36" s="47"/>
      <c r="C36" s="3" t="s">
        <v>4</v>
      </c>
      <c r="D36" s="46"/>
      <c r="E36" s="46"/>
      <c r="F36" s="46"/>
      <c r="G36" s="46"/>
      <c r="H36" s="47" t="s">
        <v>3</v>
      </c>
      <c r="I36" s="47"/>
      <c r="J36" s="47"/>
      <c r="K36" s="3" t="s">
        <v>4</v>
      </c>
      <c r="L36" s="46"/>
      <c r="M36" s="46"/>
      <c r="N36" s="46"/>
      <c r="O36" s="46"/>
    </row>
    <row r="37" spans="1:15" ht="32.25" customHeight="1" x14ac:dyDescent="0.25">
      <c r="A37" s="47"/>
      <c r="B37" s="47"/>
      <c r="C37" s="3" t="s">
        <v>5</v>
      </c>
      <c r="D37" s="46"/>
      <c r="E37" s="46"/>
      <c r="F37" s="46"/>
      <c r="G37" s="46"/>
      <c r="H37" s="47"/>
      <c r="I37" s="47"/>
      <c r="J37" s="47"/>
      <c r="K37" s="3" t="s">
        <v>5</v>
      </c>
      <c r="L37" s="46"/>
      <c r="M37" s="46"/>
      <c r="N37" s="46"/>
      <c r="O37" s="46"/>
    </row>
    <row r="38" spans="1:15" ht="15.75" customHeight="1" x14ac:dyDescent="0.25"/>
    <row r="39" spans="1:15" ht="32.25" customHeight="1" x14ac:dyDescent="0.25">
      <c r="A39" s="49" t="s">
        <v>27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32.25" customHeight="1" thickBot="1" x14ac:dyDescent="0.3">
      <c r="C40" s="50" t="s">
        <v>12</v>
      </c>
      <c r="D40" s="50"/>
      <c r="E40" s="50"/>
      <c r="F40" s="51"/>
      <c r="G40" s="51"/>
      <c r="H40" s="51"/>
      <c r="I40" s="51"/>
      <c r="J40" s="51"/>
      <c r="K40" s="51"/>
    </row>
    <row r="41" spans="1:15" ht="32.25" hidden="1" customHeight="1" outlineLevel="1" x14ac:dyDescent="0.25"/>
    <row r="42" spans="1:15" ht="32.25" hidden="1" customHeight="1" outlineLevel="1" x14ac:dyDescent="0.25">
      <c r="A42" s="61" t="s">
        <v>0</v>
      </c>
      <c r="B42" s="61"/>
      <c r="C42" s="62">
        <f>D4</f>
        <v>0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</row>
    <row r="43" spans="1:15" ht="32.25" hidden="1" customHeight="1" outlineLevel="1" x14ac:dyDescent="0.25"/>
    <row r="44" spans="1:15" ht="32.25" hidden="1" customHeight="1" outlineLevel="1" x14ac:dyDescent="0.25">
      <c r="A44" s="1" t="s">
        <v>29</v>
      </c>
      <c r="B44" s="56" t="s">
        <v>30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</row>
    <row r="45" spans="1:15" ht="32.25" hidden="1" customHeight="1" outlineLevel="1" x14ac:dyDescent="0.25"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</row>
    <row r="46" spans="1:15" ht="32.25" hidden="1" customHeight="1" outlineLevel="1" x14ac:dyDescent="0.25">
      <c r="B46" s="47" t="s">
        <v>31</v>
      </c>
      <c r="C46" s="47"/>
      <c r="D46" s="4" t="s">
        <v>45</v>
      </c>
      <c r="E46" s="47" t="s">
        <v>46</v>
      </c>
      <c r="F46" s="47"/>
      <c r="G46" s="47"/>
      <c r="H46" s="47" t="s">
        <v>47</v>
      </c>
      <c r="I46" s="47"/>
    </row>
    <row r="47" spans="1:15" ht="32.25" hidden="1" customHeight="1" outlineLevel="1" x14ac:dyDescent="0.25">
      <c r="B47" s="3" t="s">
        <v>32</v>
      </c>
      <c r="C47" s="5"/>
      <c r="D47" s="3">
        <v>1000</v>
      </c>
      <c r="E47" s="46"/>
      <c r="F47" s="52"/>
      <c r="G47" s="6" t="s">
        <v>38</v>
      </c>
      <c r="H47" s="7">
        <f>IF(E47="",0,D47*E47)</f>
        <v>0</v>
      </c>
      <c r="I47" s="6" t="s">
        <v>41</v>
      </c>
    </row>
    <row r="48" spans="1:15" ht="32.25" hidden="1" customHeight="1" outlineLevel="1" x14ac:dyDescent="0.25">
      <c r="B48" s="47" t="s">
        <v>33</v>
      </c>
      <c r="C48" s="3" t="s">
        <v>34</v>
      </c>
      <c r="D48" s="3">
        <v>1000</v>
      </c>
      <c r="E48" s="46"/>
      <c r="F48" s="52"/>
      <c r="G48" s="6" t="s">
        <v>38</v>
      </c>
      <c r="H48" s="7">
        <f>IF(E48="",0,D48*E48)</f>
        <v>0</v>
      </c>
      <c r="I48" s="6" t="s">
        <v>41</v>
      </c>
    </row>
    <row r="49" spans="1:15" ht="32.25" hidden="1" customHeight="1" outlineLevel="1" thickBot="1" x14ac:dyDescent="0.3">
      <c r="B49" s="47"/>
      <c r="C49" s="3" t="s">
        <v>35</v>
      </c>
      <c r="D49" s="3">
        <v>1000</v>
      </c>
      <c r="E49" s="46"/>
      <c r="F49" s="52"/>
      <c r="G49" s="6" t="s">
        <v>38</v>
      </c>
      <c r="H49" s="7">
        <f>IF(E49="",0,D49*E49)</f>
        <v>0</v>
      </c>
      <c r="I49" s="6" t="s">
        <v>41</v>
      </c>
      <c r="K49" s="87" t="s">
        <v>40</v>
      </c>
      <c r="L49" s="87"/>
      <c r="M49" s="87" t="s">
        <v>39</v>
      </c>
      <c r="N49" s="87"/>
    </row>
    <row r="50" spans="1:15" ht="32.25" hidden="1" customHeight="1" outlineLevel="1" x14ac:dyDescent="0.25">
      <c r="B50" s="47"/>
      <c r="C50" s="3" t="s">
        <v>36</v>
      </c>
      <c r="D50" s="3">
        <v>1000</v>
      </c>
      <c r="E50" s="46"/>
      <c r="F50" s="52"/>
      <c r="G50" s="6" t="s">
        <v>38</v>
      </c>
      <c r="H50" s="7">
        <f>IF(E50="",0,D50*E50)</f>
        <v>0</v>
      </c>
      <c r="I50" s="6" t="s">
        <v>41</v>
      </c>
      <c r="K50" s="88">
        <f>E47+E48+E49+E50</f>
        <v>0</v>
      </c>
      <c r="L50" s="67" t="s">
        <v>38</v>
      </c>
      <c r="M50" s="68">
        <f>H47+H48+H49+H50</f>
        <v>0</v>
      </c>
      <c r="N50" s="69"/>
      <c r="O50" s="67" t="s">
        <v>41</v>
      </c>
    </row>
    <row r="51" spans="1:15" ht="32.25" hidden="1" customHeight="1" outlineLevel="1" thickBot="1" x14ac:dyDescent="0.3">
      <c r="K51" s="89"/>
      <c r="L51" s="67"/>
      <c r="M51" s="70"/>
      <c r="N51" s="71"/>
      <c r="O51" s="67"/>
    </row>
    <row r="52" spans="1:15" ht="32.25" hidden="1" customHeight="1" outlineLevel="1" x14ac:dyDescent="0.25"/>
    <row r="53" spans="1:15" ht="32.25" customHeight="1" collapsed="1" x14ac:dyDescent="0.25">
      <c r="B53" s="56" t="s">
        <v>71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</row>
    <row r="54" spans="1:15" ht="32.25" customHeight="1" x14ac:dyDescent="0.25">
      <c r="B54" s="80" t="s">
        <v>83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</row>
    <row r="55" spans="1:15" ht="32.25" customHeight="1" x14ac:dyDescent="0.25">
      <c r="D55" s="47" t="s">
        <v>42</v>
      </c>
      <c r="E55" s="47"/>
      <c r="F55" s="47" t="s">
        <v>37</v>
      </c>
      <c r="G55" s="47"/>
      <c r="H55" s="47" t="s">
        <v>39</v>
      </c>
      <c r="I55" s="47"/>
    </row>
    <row r="56" spans="1:15" ht="32.25" customHeight="1" thickBot="1" x14ac:dyDescent="0.3">
      <c r="D56" s="81">
        <v>0</v>
      </c>
      <c r="E56" s="83" t="s">
        <v>43</v>
      </c>
      <c r="F56" s="85">
        <v>300</v>
      </c>
      <c r="G56" s="83" t="s">
        <v>41</v>
      </c>
      <c r="H56" s="85">
        <f>D56*F56</f>
        <v>0</v>
      </c>
      <c r="I56" s="83" t="s">
        <v>41</v>
      </c>
    </row>
    <row r="57" spans="1:15" ht="32.25" customHeight="1" thickBot="1" x14ac:dyDescent="0.3">
      <c r="D57" s="82"/>
      <c r="E57" s="84"/>
      <c r="F57" s="86"/>
      <c r="G57" s="84"/>
      <c r="H57" s="86"/>
      <c r="I57" s="84"/>
      <c r="K57" s="87" t="s">
        <v>44</v>
      </c>
      <c r="L57" s="87"/>
      <c r="M57" s="90">
        <f>IF(D3="",0,7000+M50+H56)</f>
        <v>0</v>
      </c>
      <c r="N57" s="91"/>
      <c r="O57" s="1" t="s">
        <v>41</v>
      </c>
    </row>
    <row r="60" spans="1:15" ht="32.25" customHeight="1" thickBot="1" x14ac:dyDescent="0.3"/>
    <row r="61" spans="1:15" ht="32.25" customHeight="1" x14ac:dyDescent="0.25">
      <c r="A61" s="77" t="s">
        <v>84</v>
      </c>
      <c r="B61" s="72"/>
      <c r="C61" s="72" t="s">
        <v>87</v>
      </c>
      <c r="D61" s="72"/>
      <c r="E61" s="72"/>
      <c r="F61" s="72"/>
      <c r="G61" s="72"/>
      <c r="H61" s="72"/>
      <c r="I61" s="73"/>
    </row>
    <row r="62" spans="1:15" ht="32.25" customHeight="1" x14ac:dyDescent="0.25">
      <c r="A62" s="78" t="s">
        <v>85</v>
      </c>
      <c r="B62" s="61"/>
      <c r="C62" s="61" t="s">
        <v>88</v>
      </c>
      <c r="D62" s="61"/>
      <c r="E62" s="61"/>
      <c r="F62" s="61"/>
      <c r="G62" s="61"/>
      <c r="H62" s="61"/>
      <c r="I62" s="74"/>
    </row>
    <row r="63" spans="1:15" ht="32.25" customHeight="1" x14ac:dyDescent="0.25">
      <c r="A63" s="78" t="s">
        <v>86</v>
      </c>
      <c r="B63" s="61"/>
      <c r="C63" s="61" t="s">
        <v>90</v>
      </c>
      <c r="D63" s="61"/>
      <c r="E63" s="61"/>
      <c r="F63" s="61"/>
      <c r="G63" s="61"/>
      <c r="H63" s="61"/>
      <c r="I63" s="74"/>
    </row>
    <row r="64" spans="1:15" ht="32.25" customHeight="1" thickBot="1" x14ac:dyDescent="0.3">
      <c r="A64" s="79"/>
      <c r="B64" s="75"/>
      <c r="C64" s="75" t="s">
        <v>91</v>
      </c>
      <c r="D64" s="75"/>
      <c r="E64" s="75"/>
      <c r="F64" s="75"/>
      <c r="G64" s="75"/>
      <c r="H64" s="75"/>
      <c r="I64" s="76"/>
    </row>
  </sheetData>
  <sheetProtection sheet="1" insertColumns="0" insertRows="0" insertHyperlinks="0" deleteColumns="0" deleteRows="0" sort="0"/>
  <mergeCells count="119">
    <mergeCell ref="C61:I61"/>
    <mergeCell ref="C62:I62"/>
    <mergeCell ref="C63:I63"/>
    <mergeCell ref="C64:I64"/>
    <mergeCell ref="A61:B61"/>
    <mergeCell ref="A62:B62"/>
    <mergeCell ref="A63:B64"/>
    <mergeCell ref="B45:O45"/>
    <mergeCell ref="B54:O54"/>
    <mergeCell ref="F55:G55"/>
    <mergeCell ref="H55:I55"/>
    <mergeCell ref="D55:E55"/>
    <mergeCell ref="D56:D57"/>
    <mergeCell ref="E56:E57"/>
    <mergeCell ref="F56:F57"/>
    <mergeCell ref="G56:G57"/>
    <mergeCell ref="H56:H57"/>
    <mergeCell ref="I56:I57"/>
    <mergeCell ref="K49:L49"/>
    <mergeCell ref="M49:N49"/>
    <mergeCell ref="K50:K51"/>
    <mergeCell ref="L50:L51"/>
    <mergeCell ref="K57:L57"/>
    <mergeCell ref="M57:N57"/>
    <mergeCell ref="B2:O2"/>
    <mergeCell ref="B44:O44"/>
    <mergeCell ref="B53:O53"/>
    <mergeCell ref="B8:C8"/>
    <mergeCell ref="B9:C9"/>
    <mergeCell ref="G5:O5"/>
    <mergeCell ref="D7:H7"/>
    <mergeCell ref="H6:O6"/>
    <mergeCell ref="A1:O1"/>
    <mergeCell ref="A42:B42"/>
    <mergeCell ref="C42:O42"/>
    <mergeCell ref="D6:F6"/>
    <mergeCell ref="B46:C46"/>
    <mergeCell ref="B48:B50"/>
    <mergeCell ref="E46:G46"/>
    <mergeCell ref="H46:I46"/>
    <mergeCell ref="D4:O4"/>
    <mergeCell ref="D3:O3"/>
    <mergeCell ref="O50:O51"/>
    <mergeCell ref="E47:F47"/>
    <mergeCell ref="E48:F48"/>
    <mergeCell ref="E49:F49"/>
    <mergeCell ref="E50:F50"/>
    <mergeCell ref="M50:N51"/>
    <mergeCell ref="A5:A9"/>
    <mergeCell ref="A3:C3"/>
    <mergeCell ref="A4:C4"/>
    <mergeCell ref="A39:O39"/>
    <mergeCell ref="C40:E40"/>
    <mergeCell ref="F40:K40"/>
    <mergeCell ref="K7:O7"/>
    <mergeCell ref="B5:C5"/>
    <mergeCell ref="B6:C6"/>
    <mergeCell ref="K31:O31"/>
    <mergeCell ref="K32:O32"/>
    <mergeCell ref="B7:C7"/>
    <mergeCell ref="I7:J7"/>
    <mergeCell ref="I8:J8"/>
    <mergeCell ref="I9:J9"/>
    <mergeCell ref="I10:J10"/>
    <mergeCell ref="I11:J11"/>
    <mergeCell ref="K26:O26"/>
    <mergeCell ref="K27:O27"/>
    <mergeCell ref="C10:H10"/>
    <mergeCell ref="C11:H11"/>
    <mergeCell ref="K10:O10"/>
    <mergeCell ref="K11:O11"/>
    <mergeCell ref="B13:G13"/>
    <mergeCell ref="A11:B11"/>
    <mergeCell ref="K13:O13"/>
    <mergeCell ref="L36:O36"/>
    <mergeCell ref="A36:B37"/>
    <mergeCell ref="H36:J37"/>
    <mergeCell ref="L37:O37"/>
    <mergeCell ref="K28:O28"/>
    <mergeCell ref="K29:O29"/>
    <mergeCell ref="K30:O30"/>
    <mergeCell ref="D37:G37"/>
    <mergeCell ref="K33:O33"/>
    <mergeCell ref="D36:G36"/>
    <mergeCell ref="B27:G27"/>
    <mergeCell ref="B28:G28"/>
    <mergeCell ref="B29:G29"/>
    <mergeCell ref="B30:G30"/>
    <mergeCell ref="B24:G24"/>
    <mergeCell ref="B25:G25"/>
    <mergeCell ref="B26:G26"/>
    <mergeCell ref="B23:G23"/>
    <mergeCell ref="B19:G19"/>
    <mergeCell ref="B20:G20"/>
    <mergeCell ref="B21:G21"/>
    <mergeCell ref="D5:F5"/>
    <mergeCell ref="K25:O25"/>
    <mergeCell ref="K18:O18"/>
    <mergeCell ref="K24:O24"/>
    <mergeCell ref="B14:G14"/>
    <mergeCell ref="B22:G22"/>
    <mergeCell ref="B31:G31"/>
    <mergeCell ref="B32:G32"/>
    <mergeCell ref="B33:G33"/>
    <mergeCell ref="H13:I13"/>
    <mergeCell ref="B15:G15"/>
    <mergeCell ref="B16:G16"/>
    <mergeCell ref="B17:G17"/>
    <mergeCell ref="B18:G18"/>
    <mergeCell ref="K19:O19"/>
    <mergeCell ref="K20:O20"/>
    <mergeCell ref="K21:O21"/>
    <mergeCell ref="K22:O22"/>
    <mergeCell ref="K23:O23"/>
    <mergeCell ref="K14:O14"/>
    <mergeCell ref="K15:O15"/>
    <mergeCell ref="K16:O16"/>
    <mergeCell ref="K17:O17"/>
    <mergeCell ref="A10:B10"/>
  </mergeCells>
  <phoneticPr fontId="1"/>
  <dataValidations count="1">
    <dataValidation type="list" allowBlank="1" showInputMessage="1" showErrorMessage="1" sqref="J14:J34" xr:uid="{00000000-0002-0000-0000-000000000000}">
      <formula1>$Q$14:$Q$15</formula1>
    </dataValidation>
  </dataValidations>
  <pageMargins left="0.70866141732283472" right="0.31496062992125984" top="0.15748031496062992" bottom="0.15748031496062992" header="0.31496062992125984" footer="0.31496062992125984"/>
  <pageSetup paperSize="9" scale="69" orientation="portrait" r:id="rId1"/>
  <rowBreaks count="1" manualBreakCount="1">
    <brk id="40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3"/>
  <sheetViews>
    <sheetView showZeros="0" workbookViewId="0">
      <selection activeCell="E3" sqref="E3"/>
    </sheetView>
  </sheetViews>
  <sheetFormatPr defaultColWidth="9" defaultRowHeight="12.75" x14ac:dyDescent="0.25"/>
  <cols>
    <col min="1" max="2" width="4.265625" style="10" customWidth="1"/>
    <col min="3" max="3" width="11.46484375" style="10" customWidth="1"/>
    <col min="4" max="4" width="9" style="10"/>
    <col min="5" max="5" width="14.59765625" style="10" customWidth="1"/>
    <col min="6" max="6" width="8" style="10" customWidth="1"/>
    <col min="7" max="7" width="3.59765625" style="10" bestFit="1" customWidth="1"/>
    <col min="8" max="13" width="9" style="10"/>
    <col min="14" max="15" width="4.06640625" style="10" customWidth="1"/>
    <col min="16" max="16" width="9" style="10"/>
    <col min="17" max="18" width="4.06640625" style="10" customWidth="1"/>
    <col min="19" max="19" width="9" style="10"/>
    <col min="20" max="21" width="4.06640625" style="10" customWidth="1"/>
    <col min="22" max="22" width="9" style="10"/>
    <col min="23" max="24" width="4.06640625" style="10" customWidth="1"/>
    <col min="25" max="25" width="9" style="10"/>
    <col min="26" max="27" width="4.06640625" style="10" customWidth="1"/>
    <col min="28" max="28" width="9" style="10"/>
    <col min="29" max="30" width="4.06640625" style="10" customWidth="1"/>
    <col min="31" max="31" width="9" style="10"/>
    <col min="32" max="33" width="4.06640625" style="10" customWidth="1"/>
    <col min="34" max="34" width="9" style="10"/>
    <col min="35" max="36" width="4.06640625" style="10" customWidth="1"/>
    <col min="37" max="37" width="9" style="10"/>
    <col min="38" max="39" width="4.06640625" style="10" customWidth="1"/>
    <col min="40" max="40" width="9" style="10"/>
    <col min="41" max="42" width="4.06640625" style="10" customWidth="1"/>
    <col min="43" max="43" width="9" style="10"/>
    <col min="44" max="45" width="4.06640625" style="10" customWidth="1"/>
    <col min="46" max="46" width="9" style="10"/>
    <col min="47" max="48" width="4.06640625" style="10" customWidth="1"/>
    <col min="49" max="49" width="9" style="10"/>
    <col min="50" max="51" width="4.06640625" style="10" customWidth="1"/>
    <col min="52" max="52" width="9" style="10"/>
    <col min="53" max="54" width="4.06640625" style="10" customWidth="1"/>
    <col min="55" max="55" width="9" style="10"/>
    <col min="56" max="57" width="4.06640625" style="10" customWidth="1"/>
    <col min="58" max="58" width="9" style="10"/>
    <col min="59" max="60" width="4.06640625" style="10" customWidth="1"/>
    <col min="61" max="61" width="9" style="10"/>
    <col min="62" max="63" width="4.06640625" style="10" customWidth="1"/>
    <col min="64" max="64" width="9" style="10"/>
    <col min="65" max="66" width="4.06640625" style="10" customWidth="1"/>
    <col min="67" max="67" width="9" style="10"/>
    <col min="68" max="69" width="4.06640625" style="10" customWidth="1"/>
    <col min="70" max="70" width="9" style="10"/>
    <col min="71" max="72" width="4.06640625" style="10" customWidth="1"/>
    <col min="73" max="77" width="9" style="10"/>
    <col min="78" max="78" width="10.59765625" style="10" bestFit="1" customWidth="1"/>
    <col min="79" max="79" width="9" style="10"/>
    <col min="80" max="80" width="0" style="10" hidden="1" customWidth="1"/>
    <col min="81" max="16384" width="9" style="10"/>
  </cols>
  <sheetData>
    <row r="1" spans="1:80" x14ac:dyDescent="0.25">
      <c r="A1" s="92"/>
      <c r="B1" s="93" t="s">
        <v>52</v>
      </c>
      <c r="C1" s="93" t="s">
        <v>0</v>
      </c>
      <c r="D1" s="93" t="s">
        <v>11</v>
      </c>
      <c r="E1" s="93" t="s">
        <v>89</v>
      </c>
      <c r="F1" s="93" t="s">
        <v>60</v>
      </c>
      <c r="G1" s="93"/>
      <c r="H1" s="93"/>
      <c r="I1" s="93" t="s">
        <v>12</v>
      </c>
      <c r="J1" s="93" t="s">
        <v>8</v>
      </c>
      <c r="K1" s="93" t="s">
        <v>1</v>
      </c>
      <c r="L1" s="93" t="s">
        <v>7</v>
      </c>
      <c r="M1" s="93" t="s">
        <v>53</v>
      </c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 t="s">
        <v>2</v>
      </c>
      <c r="BV1" s="93"/>
      <c r="BW1" s="93" t="s">
        <v>55</v>
      </c>
      <c r="BX1" s="93"/>
      <c r="BY1" s="93" t="s">
        <v>56</v>
      </c>
      <c r="BZ1" s="93" t="s">
        <v>39</v>
      </c>
    </row>
    <row r="2" spans="1:80" x14ac:dyDescent="0.25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13">
        <v>1</v>
      </c>
      <c r="N2" s="14" t="s">
        <v>54</v>
      </c>
      <c r="O2" s="12" t="s">
        <v>61</v>
      </c>
      <c r="P2" s="13">
        <v>2</v>
      </c>
      <c r="Q2" s="14" t="s">
        <v>54</v>
      </c>
      <c r="R2" s="12" t="s">
        <v>61</v>
      </c>
      <c r="S2" s="13">
        <v>3</v>
      </c>
      <c r="T2" s="14" t="s">
        <v>54</v>
      </c>
      <c r="U2" s="12" t="s">
        <v>61</v>
      </c>
      <c r="V2" s="13">
        <v>4</v>
      </c>
      <c r="W2" s="14" t="s">
        <v>54</v>
      </c>
      <c r="X2" s="12" t="s">
        <v>61</v>
      </c>
      <c r="Y2" s="13">
        <v>5</v>
      </c>
      <c r="Z2" s="14" t="s">
        <v>54</v>
      </c>
      <c r="AA2" s="12" t="s">
        <v>61</v>
      </c>
      <c r="AB2" s="13">
        <v>6</v>
      </c>
      <c r="AC2" s="14" t="s">
        <v>54</v>
      </c>
      <c r="AD2" s="12" t="s">
        <v>61</v>
      </c>
      <c r="AE2" s="13">
        <v>7</v>
      </c>
      <c r="AF2" s="14" t="s">
        <v>54</v>
      </c>
      <c r="AG2" s="12" t="s">
        <v>61</v>
      </c>
      <c r="AH2" s="13">
        <v>8</v>
      </c>
      <c r="AI2" s="14" t="s">
        <v>54</v>
      </c>
      <c r="AJ2" s="12" t="s">
        <v>61</v>
      </c>
      <c r="AK2" s="13">
        <v>9</v>
      </c>
      <c r="AL2" s="14" t="s">
        <v>54</v>
      </c>
      <c r="AM2" s="12" t="s">
        <v>61</v>
      </c>
      <c r="AN2" s="13">
        <v>10</v>
      </c>
      <c r="AO2" s="14" t="s">
        <v>54</v>
      </c>
      <c r="AP2" s="12" t="s">
        <v>61</v>
      </c>
      <c r="AQ2" s="13">
        <v>11</v>
      </c>
      <c r="AR2" s="14" t="s">
        <v>54</v>
      </c>
      <c r="AS2" s="12" t="s">
        <v>61</v>
      </c>
      <c r="AT2" s="13">
        <v>12</v>
      </c>
      <c r="AU2" s="14" t="s">
        <v>54</v>
      </c>
      <c r="AV2" s="12" t="s">
        <v>61</v>
      </c>
      <c r="AW2" s="13">
        <v>13</v>
      </c>
      <c r="AX2" s="14" t="s">
        <v>54</v>
      </c>
      <c r="AY2" s="12" t="s">
        <v>61</v>
      </c>
      <c r="AZ2" s="13">
        <v>14</v>
      </c>
      <c r="BA2" s="14" t="s">
        <v>54</v>
      </c>
      <c r="BB2" s="12" t="s">
        <v>61</v>
      </c>
      <c r="BC2" s="13">
        <v>15</v>
      </c>
      <c r="BD2" s="14" t="s">
        <v>54</v>
      </c>
      <c r="BE2" s="12" t="s">
        <v>61</v>
      </c>
      <c r="BF2" s="13">
        <v>16</v>
      </c>
      <c r="BG2" s="14" t="s">
        <v>54</v>
      </c>
      <c r="BH2" s="12" t="s">
        <v>61</v>
      </c>
      <c r="BI2" s="13">
        <v>17</v>
      </c>
      <c r="BJ2" s="14" t="s">
        <v>54</v>
      </c>
      <c r="BK2" s="12" t="s">
        <v>61</v>
      </c>
      <c r="BL2" s="13">
        <v>18</v>
      </c>
      <c r="BM2" s="14" t="s">
        <v>54</v>
      </c>
      <c r="BN2" s="12" t="s">
        <v>61</v>
      </c>
      <c r="BO2" s="13">
        <v>19</v>
      </c>
      <c r="BP2" s="14" t="s">
        <v>54</v>
      </c>
      <c r="BQ2" s="12" t="s">
        <v>61</v>
      </c>
      <c r="BR2" s="13">
        <v>20</v>
      </c>
      <c r="BS2" s="14" t="s">
        <v>54</v>
      </c>
      <c r="BT2" s="12" t="s">
        <v>61</v>
      </c>
      <c r="BU2" s="11" t="s">
        <v>4</v>
      </c>
      <c r="BV2" s="11" t="s">
        <v>5</v>
      </c>
      <c r="BW2" s="11" t="s">
        <v>4</v>
      </c>
      <c r="BX2" s="11" t="s">
        <v>5</v>
      </c>
      <c r="BY2" s="93"/>
      <c r="BZ2" s="93"/>
      <c r="CB2" s="10" t="s">
        <v>57</v>
      </c>
    </row>
    <row r="3" spans="1:80" x14ac:dyDescent="0.25">
      <c r="A3" s="11"/>
      <c r="B3" s="11"/>
      <c r="C3" s="11">
        <f>入力フォーム!D4</f>
        <v>0</v>
      </c>
      <c r="D3" s="11">
        <f>入力フォーム!D3</f>
        <v>0</v>
      </c>
      <c r="E3" s="37">
        <f>入力フォーム!D5</f>
        <v>0</v>
      </c>
      <c r="F3" s="13">
        <f>入力フォーム!D6</f>
        <v>0</v>
      </c>
      <c r="G3" s="36" t="str">
        <f>入力フォーム!G6</f>
        <v>市</v>
      </c>
      <c r="H3" s="12">
        <f>入力フォーム!H6</f>
        <v>0</v>
      </c>
      <c r="I3" s="11">
        <f>入力フォーム!D7</f>
        <v>0</v>
      </c>
      <c r="J3" s="11">
        <f>入力フォーム!K10</f>
        <v>0</v>
      </c>
      <c r="K3" s="11">
        <f>入力フォーム!C11</f>
        <v>0</v>
      </c>
      <c r="L3" s="11">
        <f>入力フォーム!K11</f>
        <v>0</v>
      </c>
      <c r="M3" s="13">
        <f>入力フォーム!B14</f>
        <v>0</v>
      </c>
      <c r="N3" s="14">
        <f>入力フォーム!H14</f>
        <v>0</v>
      </c>
      <c r="O3" s="12">
        <f>入力フォーム!J14</f>
        <v>0</v>
      </c>
      <c r="P3" s="13">
        <f>入力フォーム!B15</f>
        <v>0</v>
      </c>
      <c r="Q3" s="14">
        <f>入力フォーム!H15</f>
        <v>0</v>
      </c>
      <c r="R3" s="12">
        <f>入力フォーム!J15</f>
        <v>0</v>
      </c>
      <c r="S3" s="13">
        <f>入力フォーム!B16</f>
        <v>0</v>
      </c>
      <c r="T3" s="14">
        <f>入力フォーム!H16</f>
        <v>0</v>
      </c>
      <c r="U3" s="12">
        <f>入力フォーム!J16</f>
        <v>0</v>
      </c>
      <c r="V3" s="13">
        <f>入力フォーム!B17</f>
        <v>0</v>
      </c>
      <c r="W3" s="14">
        <f>入力フォーム!H17</f>
        <v>0</v>
      </c>
      <c r="X3" s="12">
        <f>入力フォーム!J17</f>
        <v>0</v>
      </c>
      <c r="Y3" s="13">
        <f>入力フォーム!B18</f>
        <v>0</v>
      </c>
      <c r="Z3" s="14">
        <f>入力フォーム!H18</f>
        <v>0</v>
      </c>
      <c r="AA3" s="12">
        <f>入力フォーム!J18</f>
        <v>0</v>
      </c>
      <c r="AB3" s="13">
        <f>入力フォーム!B19</f>
        <v>0</v>
      </c>
      <c r="AC3" s="14">
        <f>入力フォーム!H19</f>
        <v>0</v>
      </c>
      <c r="AD3" s="12">
        <f>入力フォーム!J19</f>
        <v>0</v>
      </c>
      <c r="AE3" s="13">
        <f>入力フォーム!B20</f>
        <v>0</v>
      </c>
      <c r="AF3" s="14">
        <f>入力フォーム!H20</f>
        <v>0</v>
      </c>
      <c r="AG3" s="12">
        <f>入力フォーム!J20</f>
        <v>0</v>
      </c>
      <c r="AH3" s="13">
        <f>入力フォーム!B21</f>
        <v>0</v>
      </c>
      <c r="AI3" s="14">
        <f>入力フォーム!H21</f>
        <v>0</v>
      </c>
      <c r="AJ3" s="12">
        <f>入力フォーム!J21</f>
        <v>0</v>
      </c>
      <c r="AK3" s="13">
        <f>入力フォーム!B22</f>
        <v>0</v>
      </c>
      <c r="AL3" s="14">
        <f>入力フォーム!H22</f>
        <v>0</v>
      </c>
      <c r="AM3" s="12">
        <f>入力フォーム!J22</f>
        <v>0</v>
      </c>
      <c r="AN3" s="13">
        <f>入力フォーム!B23</f>
        <v>0</v>
      </c>
      <c r="AO3" s="14">
        <f>入力フォーム!H23</f>
        <v>0</v>
      </c>
      <c r="AP3" s="12">
        <f>入力フォーム!J23</f>
        <v>0</v>
      </c>
      <c r="AQ3" s="13">
        <f>入力フォーム!B24</f>
        <v>0</v>
      </c>
      <c r="AR3" s="14">
        <f>入力フォーム!H24</f>
        <v>0</v>
      </c>
      <c r="AS3" s="12">
        <f>入力フォーム!J24</f>
        <v>0</v>
      </c>
      <c r="AT3" s="13">
        <f>入力フォーム!B25</f>
        <v>0</v>
      </c>
      <c r="AU3" s="14">
        <f>入力フォーム!H25</f>
        <v>0</v>
      </c>
      <c r="AV3" s="12">
        <f>入力フォーム!J25</f>
        <v>0</v>
      </c>
      <c r="AW3" s="13">
        <f>入力フォーム!B26</f>
        <v>0</v>
      </c>
      <c r="AX3" s="14">
        <f>入力フォーム!H26</f>
        <v>0</v>
      </c>
      <c r="AY3" s="12">
        <f>入力フォーム!J26</f>
        <v>0</v>
      </c>
      <c r="AZ3" s="13">
        <f>入力フォーム!B27</f>
        <v>0</v>
      </c>
      <c r="BA3" s="14">
        <f>入力フォーム!H27</f>
        <v>0</v>
      </c>
      <c r="BB3" s="12">
        <f>入力フォーム!J27</f>
        <v>0</v>
      </c>
      <c r="BC3" s="13">
        <f>入力フォーム!B28</f>
        <v>0</v>
      </c>
      <c r="BD3" s="14">
        <f>入力フォーム!H28</f>
        <v>0</v>
      </c>
      <c r="BE3" s="12">
        <f>入力フォーム!J28</f>
        <v>0</v>
      </c>
      <c r="BF3" s="13">
        <f>入力フォーム!B29</f>
        <v>0</v>
      </c>
      <c r="BG3" s="14">
        <f>入力フォーム!H29</f>
        <v>0</v>
      </c>
      <c r="BH3" s="12">
        <f>入力フォーム!J29</f>
        <v>0</v>
      </c>
      <c r="BI3" s="13">
        <f>入力フォーム!B30</f>
        <v>0</v>
      </c>
      <c r="BJ3" s="14">
        <f>入力フォーム!H30</f>
        <v>0</v>
      </c>
      <c r="BK3" s="12">
        <f>入力フォーム!J30</f>
        <v>0</v>
      </c>
      <c r="BL3" s="13">
        <f>入力フォーム!B31</f>
        <v>0</v>
      </c>
      <c r="BM3" s="14">
        <f>入力フォーム!H31</f>
        <v>0</v>
      </c>
      <c r="BN3" s="12">
        <f>入力フォーム!J31</f>
        <v>0</v>
      </c>
      <c r="BO3" s="13">
        <f>入力フォーム!B32</f>
        <v>0</v>
      </c>
      <c r="BP3" s="14">
        <f>入力フォーム!H32</f>
        <v>0</v>
      </c>
      <c r="BQ3" s="12">
        <f>入力フォーム!J32</f>
        <v>0</v>
      </c>
      <c r="BR3" s="13">
        <f>入力フォーム!B33</f>
        <v>0</v>
      </c>
      <c r="BS3" s="14">
        <f>入力フォーム!H33</f>
        <v>0</v>
      </c>
      <c r="BT3" s="12">
        <f>入力フォーム!J33</f>
        <v>0</v>
      </c>
      <c r="BU3" s="11">
        <f>入力フォーム!D36</f>
        <v>0</v>
      </c>
      <c r="BV3" s="11">
        <f>入力フォーム!D37</f>
        <v>0</v>
      </c>
      <c r="BW3" s="11">
        <f>入力フォーム!L36</f>
        <v>0</v>
      </c>
      <c r="BX3" s="11">
        <f>入力フォーム!L37</f>
        <v>0</v>
      </c>
      <c r="BY3" s="11"/>
      <c r="BZ3" s="11" t="str">
        <f t="shared" ref="BZ3" si="0">IF(BY3="有",12000,"")</f>
        <v/>
      </c>
      <c r="CB3" s="10" t="s">
        <v>58</v>
      </c>
    </row>
  </sheetData>
  <sheetProtection algorithmName="SHA-512" hashValue="QE6EnIjRsrlOlKAhwwgC21jNLqmfx6q5wQ6Ypx03D8BBeJKiWac++oWdCppiiJpm/ZiMewf3Yio0/ej3R/dVPA==" saltValue="F4k3d8KZdTm26MDfdUmD2Q==" spinCount="100000" sheet="1" objects="1" scenarios="1"/>
  <mergeCells count="15">
    <mergeCell ref="A1:A2"/>
    <mergeCell ref="BZ1:BZ2"/>
    <mergeCell ref="E1:E2"/>
    <mergeCell ref="F1:H2"/>
    <mergeCell ref="I1:I2"/>
    <mergeCell ref="J1:J2"/>
    <mergeCell ref="K1:K2"/>
    <mergeCell ref="L1:L2"/>
    <mergeCell ref="M1:BT1"/>
    <mergeCell ref="BU1:BV1"/>
    <mergeCell ref="BW1:BX1"/>
    <mergeCell ref="BY1:BY2"/>
    <mergeCell ref="D1:D2"/>
    <mergeCell ref="C1:C2"/>
    <mergeCell ref="B1:B2"/>
  </mergeCells>
  <phoneticPr fontId="1"/>
  <dataValidations disablePrompts="1" count="1">
    <dataValidation type="list" allowBlank="1" showInputMessage="1" showErrorMessage="1" sqref="BY3:BY62" xr:uid="{00000000-0002-0000-0100-000000000000}">
      <formula1>$CB$2:$CB$3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10"/>
  <sheetViews>
    <sheetView showZeros="0" view="pageBreakPreview" zoomScale="80" zoomScaleNormal="100" zoomScaleSheetLayoutView="80" workbookViewId="0">
      <selection activeCell="A11" sqref="A11:XFD919"/>
    </sheetView>
  </sheetViews>
  <sheetFormatPr defaultColWidth="8.33203125" defaultRowHeight="24" customHeight="1" x14ac:dyDescent="0.25"/>
  <cols>
    <col min="1" max="1" width="1.73046875" style="10" customWidth="1"/>
    <col min="2" max="2" width="9" style="10" customWidth="1"/>
    <col min="3" max="3" width="3.59765625" style="10" bestFit="1" customWidth="1"/>
    <col min="4" max="4" width="9" style="10" customWidth="1"/>
    <col min="5" max="6" width="3.59765625" style="10" bestFit="1" customWidth="1"/>
    <col min="7" max="7" width="2.46484375" style="10" customWidth="1"/>
    <col min="8" max="8" width="5.06640625" style="10" customWidth="1"/>
    <col min="9" max="9" width="8.33203125" style="10" customWidth="1"/>
    <col min="10" max="10" width="5.06640625" style="10" customWidth="1"/>
    <col min="11" max="11" width="5" style="10" customWidth="1"/>
    <col min="12" max="12" width="5.06640625" style="10" customWidth="1"/>
    <col min="13" max="13" width="5" style="10" customWidth="1"/>
    <col min="14" max="14" width="7.73046875" style="10" customWidth="1"/>
    <col min="15" max="15" width="5" style="10" customWidth="1"/>
    <col min="16" max="16" width="5.06640625" style="10" customWidth="1"/>
    <col min="17" max="17" width="6" style="10" customWidth="1"/>
    <col min="18" max="18" width="5.06640625" style="10" customWidth="1"/>
    <col min="19" max="19" width="3" style="10" customWidth="1"/>
    <col min="20" max="21" width="2.9296875" style="10" customWidth="1"/>
    <col min="22" max="16384" width="8.33203125" style="10"/>
  </cols>
  <sheetData>
    <row r="1" spans="2:21" ht="24" customHeight="1" thickBot="1" x14ac:dyDescent="0.3">
      <c r="B1" s="96">
        <f>入力フォーム!D4</f>
        <v>0</v>
      </c>
      <c r="C1" s="96"/>
      <c r="D1" s="96"/>
      <c r="E1" s="96"/>
      <c r="F1" s="96"/>
      <c r="H1" s="100" t="s">
        <v>63</v>
      </c>
      <c r="I1" s="101"/>
      <c r="J1" s="15" t="s">
        <v>4</v>
      </c>
      <c r="K1" s="16">
        <f>入力フォーム!D36</f>
        <v>0</v>
      </c>
      <c r="L1" s="17" t="s">
        <v>5</v>
      </c>
      <c r="M1" s="18">
        <f>入力フォーム!D37</f>
        <v>0</v>
      </c>
      <c r="N1" s="102" t="s">
        <v>65</v>
      </c>
      <c r="O1" s="101"/>
      <c r="P1" s="18" t="s">
        <v>4</v>
      </c>
      <c r="Q1" s="16">
        <f>入力フォーム!L36</f>
        <v>0</v>
      </c>
      <c r="R1" s="18" t="s">
        <v>5</v>
      </c>
      <c r="S1" s="103">
        <f>入力フォーム!L37</f>
        <v>0</v>
      </c>
      <c r="T1" s="104"/>
    </row>
    <row r="2" spans="2:21" ht="12.75" customHeight="1" thickBot="1" x14ac:dyDescent="0.3">
      <c r="B2" s="97"/>
      <c r="C2" s="97"/>
      <c r="D2" s="97"/>
      <c r="E2" s="97"/>
      <c r="F2" s="97"/>
    </row>
    <row r="3" spans="2:21" ht="24" customHeight="1" thickTop="1" x14ac:dyDescent="0.25">
      <c r="C3" s="10" t="s">
        <v>66</v>
      </c>
      <c r="D3" s="10">
        <f>入力フォーム!D6</f>
        <v>0</v>
      </c>
      <c r="E3" s="10" t="s">
        <v>59</v>
      </c>
      <c r="F3" s="10" t="s">
        <v>67</v>
      </c>
      <c r="H3" s="11" t="s">
        <v>10</v>
      </c>
      <c r="I3" s="93" t="s">
        <v>64</v>
      </c>
      <c r="J3" s="94"/>
      <c r="K3" s="19" t="s">
        <v>62</v>
      </c>
      <c r="L3" s="11">
        <v>7</v>
      </c>
      <c r="M3" s="93">
        <f>入力フォーム!B20</f>
        <v>0</v>
      </c>
      <c r="N3" s="94"/>
      <c r="O3" s="19">
        <f>入力フォーム!H20</f>
        <v>0</v>
      </c>
      <c r="P3" s="11">
        <v>14</v>
      </c>
      <c r="Q3" s="93">
        <f>入力フォーム!B27</f>
        <v>0</v>
      </c>
      <c r="R3" s="93"/>
      <c r="S3" s="94"/>
      <c r="T3" s="95">
        <f>入力フォーム!H27</f>
        <v>0</v>
      </c>
      <c r="U3" s="93"/>
    </row>
    <row r="4" spans="2:21" ht="24" customHeight="1" x14ac:dyDescent="0.25">
      <c r="H4" s="11">
        <v>1</v>
      </c>
      <c r="I4" s="93">
        <f>入力フォーム!B14</f>
        <v>0</v>
      </c>
      <c r="J4" s="94"/>
      <c r="K4" s="19">
        <f>入力フォーム!H14</f>
        <v>0</v>
      </c>
      <c r="L4" s="11">
        <v>8</v>
      </c>
      <c r="M4" s="93">
        <f>入力フォーム!B21</f>
        <v>0</v>
      </c>
      <c r="N4" s="94"/>
      <c r="O4" s="19">
        <f>入力フォーム!H21</f>
        <v>0</v>
      </c>
      <c r="P4" s="11">
        <v>15</v>
      </c>
      <c r="Q4" s="93">
        <f>入力フォーム!B28</f>
        <v>0</v>
      </c>
      <c r="R4" s="93"/>
      <c r="S4" s="94"/>
      <c r="T4" s="95">
        <f>入力フォーム!H28</f>
        <v>0</v>
      </c>
      <c r="U4" s="93"/>
    </row>
    <row r="5" spans="2:21" ht="24" customHeight="1" x14ac:dyDescent="0.25">
      <c r="B5" s="98" t="s">
        <v>12</v>
      </c>
      <c r="C5" s="98"/>
      <c r="D5" s="98">
        <f>入力フォーム!C10</f>
        <v>0</v>
      </c>
      <c r="E5" s="98"/>
      <c r="F5" s="98"/>
      <c r="H5" s="11">
        <v>2</v>
      </c>
      <c r="I5" s="93">
        <f>入力フォーム!B15</f>
        <v>0</v>
      </c>
      <c r="J5" s="94"/>
      <c r="K5" s="19">
        <f>入力フォーム!H15</f>
        <v>0</v>
      </c>
      <c r="L5" s="11">
        <v>9</v>
      </c>
      <c r="M5" s="93">
        <f>入力フォーム!B22</f>
        <v>0</v>
      </c>
      <c r="N5" s="94"/>
      <c r="O5" s="19">
        <f>入力フォーム!H22</f>
        <v>0</v>
      </c>
      <c r="P5" s="11">
        <v>16</v>
      </c>
      <c r="Q5" s="93">
        <f>入力フォーム!B29</f>
        <v>0</v>
      </c>
      <c r="R5" s="93"/>
      <c r="S5" s="94"/>
      <c r="T5" s="95">
        <f>入力フォーム!H29</f>
        <v>0</v>
      </c>
      <c r="U5" s="93"/>
    </row>
    <row r="6" spans="2:21" ht="24" customHeight="1" x14ac:dyDescent="0.25">
      <c r="B6" s="99" t="s">
        <v>69</v>
      </c>
      <c r="C6" s="99"/>
      <c r="D6" s="99">
        <f>入力フォーム!K10</f>
        <v>0</v>
      </c>
      <c r="E6" s="99"/>
      <c r="F6" s="99"/>
      <c r="H6" s="11">
        <v>3</v>
      </c>
      <c r="I6" s="93">
        <f>入力フォーム!B16</f>
        <v>0</v>
      </c>
      <c r="J6" s="94"/>
      <c r="K6" s="19">
        <f>入力フォーム!H16</f>
        <v>0</v>
      </c>
      <c r="L6" s="11">
        <v>10</v>
      </c>
      <c r="M6" s="93">
        <f>入力フォーム!B23</f>
        <v>0</v>
      </c>
      <c r="N6" s="94"/>
      <c r="O6" s="19">
        <f>入力フォーム!H23</f>
        <v>0</v>
      </c>
      <c r="P6" s="11">
        <v>17</v>
      </c>
      <c r="Q6" s="93">
        <f>入力フォーム!B30</f>
        <v>0</v>
      </c>
      <c r="R6" s="93"/>
      <c r="S6" s="94"/>
      <c r="T6" s="95">
        <f>入力フォーム!H30</f>
        <v>0</v>
      </c>
      <c r="U6" s="93"/>
    </row>
    <row r="7" spans="2:21" ht="24" customHeight="1" x14ac:dyDescent="0.25">
      <c r="B7" s="99" t="s">
        <v>68</v>
      </c>
      <c r="C7" s="99"/>
      <c r="D7" s="99">
        <f>入力フォーム!C11</f>
        <v>0</v>
      </c>
      <c r="E7" s="99"/>
      <c r="F7" s="99"/>
      <c r="H7" s="11">
        <v>4</v>
      </c>
      <c r="I7" s="93">
        <f>入力フォーム!B17</f>
        <v>0</v>
      </c>
      <c r="J7" s="94"/>
      <c r="K7" s="19">
        <f>入力フォーム!H17</f>
        <v>0</v>
      </c>
      <c r="L7" s="11">
        <v>11</v>
      </c>
      <c r="M7" s="93">
        <f>入力フォーム!B24</f>
        <v>0</v>
      </c>
      <c r="N7" s="94"/>
      <c r="O7" s="19">
        <f>入力フォーム!H24</f>
        <v>0</v>
      </c>
      <c r="P7" s="11">
        <v>18</v>
      </c>
      <c r="Q7" s="93">
        <f>入力フォーム!B31</f>
        <v>0</v>
      </c>
      <c r="R7" s="93"/>
      <c r="S7" s="94"/>
      <c r="T7" s="95">
        <f>入力フォーム!H31</f>
        <v>0</v>
      </c>
      <c r="U7" s="93"/>
    </row>
    <row r="8" spans="2:21" ht="24" customHeight="1" x14ac:dyDescent="0.25">
      <c r="B8" s="99" t="s">
        <v>70</v>
      </c>
      <c r="C8" s="99"/>
      <c r="D8" s="99">
        <f>入力フォーム!K11</f>
        <v>0</v>
      </c>
      <c r="E8" s="99"/>
      <c r="F8" s="99"/>
      <c r="H8" s="11">
        <v>5</v>
      </c>
      <c r="I8" s="93">
        <f>入力フォーム!B18</f>
        <v>0</v>
      </c>
      <c r="J8" s="94"/>
      <c r="K8" s="19">
        <f>入力フォーム!H18</f>
        <v>0</v>
      </c>
      <c r="L8" s="11">
        <v>12</v>
      </c>
      <c r="M8" s="93">
        <f>入力フォーム!B25</f>
        <v>0</v>
      </c>
      <c r="N8" s="94"/>
      <c r="O8" s="19">
        <f>入力フォーム!H25</f>
        <v>0</v>
      </c>
      <c r="P8" s="11">
        <v>19</v>
      </c>
      <c r="Q8" s="93">
        <f>入力フォーム!B32</f>
        <v>0</v>
      </c>
      <c r="R8" s="93"/>
      <c r="S8" s="94"/>
      <c r="T8" s="95">
        <f>入力フォーム!H32</f>
        <v>0</v>
      </c>
      <c r="U8" s="93"/>
    </row>
    <row r="9" spans="2:21" ht="24" customHeight="1" x14ac:dyDescent="0.25">
      <c r="H9" s="11">
        <v>6</v>
      </c>
      <c r="I9" s="93">
        <f>入力フォーム!B19</f>
        <v>0</v>
      </c>
      <c r="J9" s="94"/>
      <c r="K9" s="19">
        <f>入力フォーム!H19</f>
        <v>0</v>
      </c>
      <c r="L9" s="11">
        <v>13</v>
      </c>
      <c r="M9" s="93">
        <f>入力フォーム!B26</f>
        <v>0</v>
      </c>
      <c r="N9" s="94"/>
      <c r="O9" s="19">
        <f>入力フォーム!H26</f>
        <v>0</v>
      </c>
      <c r="P9" s="11">
        <v>20</v>
      </c>
      <c r="Q9" s="93">
        <f>入力フォーム!B33</f>
        <v>0</v>
      </c>
      <c r="R9" s="93"/>
      <c r="S9" s="94"/>
      <c r="T9" s="95">
        <f>入力フォーム!H33</f>
        <v>0</v>
      </c>
      <c r="U9" s="93"/>
    </row>
    <row r="10" spans="2:21" ht="14.25" customHeight="1" x14ac:dyDescent="0.25"/>
  </sheetData>
  <sheetProtection password="CC6B" sheet="1" objects="1" scenarios="1"/>
  <mergeCells count="40">
    <mergeCell ref="I3:J3"/>
    <mergeCell ref="H1:I1"/>
    <mergeCell ref="T4:U4"/>
    <mergeCell ref="Q4:S4"/>
    <mergeCell ref="M4:N4"/>
    <mergeCell ref="I4:J4"/>
    <mergeCell ref="N1:O1"/>
    <mergeCell ref="S1:T1"/>
    <mergeCell ref="T3:U3"/>
    <mergeCell ref="Q3:S3"/>
    <mergeCell ref="M3:N3"/>
    <mergeCell ref="B1:F2"/>
    <mergeCell ref="B5:C5"/>
    <mergeCell ref="B6:C6"/>
    <mergeCell ref="B7:C7"/>
    <mergeCell ref="B8:C8"/>
    <mergeCell ref="D5:F5"/>
    <mergeCell ref="D6:F6"/>
    <mergeCell ref="D7:F7"/>
    <mergeCell ref="D8:F8"/>
    <mergeCell ref="Q7:S7"/>
    <mergeCell ref="Q8:S8"/>
    <mergeCell ref="Q9:S9"/>
    <mergeCell ref="T5:U5"/>
    <mergeCell ref="T6:U6"/>
    <mergeCell ref="T7:U7"/>
    <mergeCell ref="T8:U8"/>
    <mergeCell ref="T9:U9"/>
    <mergeCell ref="Q5:S5"/>
    <mergeCell ref="Q6:S6"/>
    <mergeCell ref="I9:J9"/>
    <mergeCell ref="M5:N5"/>
    <mergeCell ref="M6:N6"/>
    <mergeCell ref="M7:N7"/>
    <mergeCell ref="M8:N8"/>
    <mergeCell ref="M9:N9"/>
    <mergeCell ref="I5:J5"/>
    <mergeCell ref="I6:J6"/>
    <mergeCell ref="I7:J7"/>
    <mergeCell ref="I8:J8"/>
  </mergeCells>
  <phoneticPr fontId="1"/>
  <pageMargins left="0.31496062992125984" right="0.31496062992125984" top="0.55118110236220474" bottom="0.15748031496062992" header="0.31496062992125984" footer="0.31496062992125984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64"/>
  <sheetViews>
    <sheetView showZeros="0" workbookViewId="0">
      <selection activeCell="R4" sqref="R4"/>
    </sheetView>
  </sheetViews>
  <sheetFormatPr defaultColWidth="9" defaultRowHeight="24" customHeight="1" x14ac:dyDescent="0.25"/>
  <cols>
    <col min="1" max="1" width="4.73046875" style="2" bestFit="1" customWidth="1"/>
    <col min="2" max="2" width="4.46484375" style="2" customWidth="1"/>
    <col min="3" max="3" width="12.33203125" style="2" customWidth="1"/>
    <col min="4" max="4" width="17.265625" style="2" customWidth="1"/>
    <col min="5" max="5" width="9" style="2"/>
    <col min="6" max="6" width="3.59765625" style="2" bestFit="1" customWidth="1"/>
    <col min="7" max="7" width="9" style="2"/>
    <col min="8" max="8" width="3.59765625" style="2" bestFit="1" customWidth="1"/>
    <col min="9" max="15" width="9" style="2"/>
    <col min="16" max="17" width="0" style="2" hidden="1" customWidth="1"/>
    <col min="18" max="18" width="9" style="2"/>
    <col min="19" max="19" width="3.73046875" style="2" bestFit="1" customWidth="1"/>
    <col min="20" max="16384" width="9" style="2"/>
  </cols>
  <sheetData>
    <row r="1" spans="1:19" ht="24" customHeight="1" x14ac:dyDescent="0.25">
      <c r="A1" s="105" t="s">
        <v>81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ht="18.75" customHeight="1" x14ac:dyDescent="0.25">
      <c r="A2" s="57"/>
      <c r="B2" s="47" t="s">
        <v>52</v>
      </c>
      <c r="C2" s="47" t="s">
        <v>0</v>
      </c>
      <c r="D2" s="47" t="s">
        <v>12</v>
      </c>
      <c r="E2" s="47" t="s">
        <v>72</v>
      </c>
      <c r="F2" s="47"/>
      <c r="G2" s="47"/>
      <c r="H2" s="47"/>
      <c r="I2" s="47"/>
      <c r="J2" s="47" t="s">
        <v>73</v>
      </c>
      <c r="K2" s="47"/>
      <c r="L2" s="47"/>
      <c r="M2" s="47"/>
      <c r="N2" s="106" t="s">
        <v>82</v>
      </c>
      <c r="O2" s="47" t="s">
        <v>77</v>
      </c>
      <c r="P2" s="108" t="s">
        <v>79</v>
      </c>
      <c r="Q2" s="108" t="s">
        <v>80</v>
      </c>
      <c r="R2" s="47" t="s">
        <v>78</v>
      </c>
      <c r="S2" s="47"/>
    </row>
    <row r="3" spans="1:19" ht="18.75" customHeight="1" x14ac:dyDescent="0.25">
      <c r="A3" s="57"/>
      <c r="B3" s="47"/>
      <c r="C3" s="47"/>
      <c r="D3" s="47"/>
      <c r="E3" s="47"/>
      <c r="F3" s="47"/>
      <c r="G3" s="47"/>
      <c r="H3" s="47"/>
      <c r="I3" s="47"/>
      <c r="J3" s="21" t="s">
        <v>32</v>
      </c>
      <c r="K3" s="22" t="s">
        <v>74</v>
      </c>
      <c r="L3" s="22" t="s">
        <v>75</v>
      </c>
      <c r="M3" s="23" t="s">
        <v>76</v>
      </c>
      <c r="N3" s="107"/>
      <c r="O3" s="47"/>
      <c r="P3" s="108"/>
      <c r="Q3" s="108"/>
      <c r="R3" s="47"/>
      <c r="S3" s="47"/>
    </row>
    <row r="4" spans="1:19" ht="24" customHeight="1" x14ac:dyDescent="0.25">
      <c r="A4" s="3"/>
      <c r="B4" s="3"/>
      <c r="C4" s="3">
        <f>入力フォーム!D4</f>
        <v>0</v>
      </c>
      <c r="D4" s="3">
        <f>入力フォーム!D7</f>
        <v>0</v>
      </c>
      <c r="E4" s="20">
        <f>入力フォーム!D8</f>
        <v>0</v>
      </c>
      <c r="F4" s="24" t="s">
        <v>13</v>
      </c>
      <c r="G4" s="24">
        <f>入力フォーム!F8</f>
        <v>0</v>
      </c>
      <c r="H4" s="24" t="s">
        <v>13</v>
      </c>
      <c r="I4" s="25">
        <f>入力フォーム!H8</f>
        <v>0</v>
      </c>
      <c r="J4" s="26">
        <f>入力フォーム!E47</f>
        <v>0</v>
      </c>
      <c r="K4" s="27">
        <f>入力フォーム!E48</f>
        <v>0</v>
      </c>
      <c r="L4" s="27">
        <f>入力フォーム!E49</f>
        <v>0</v>
      </c>
      <c r="M4" s="28">
        <f>入力フォーム!E50</f>
        <v>0</v>
      </c>
      <c r="N4" s="25">
        <f>入力フォーム!K50</f>
        <v>0</v>
      </c>
      <c r="O4" s="3">
        <f>入力フォーム!D56</f>
        <v>0</v>
      </c>
      <c r="P4" s="3">
        <f>入力フォーム!M50</f>
        <v>0</v>
      </c>
      <c r="Q4" s="3">
        <f>入力フォーム!H56</f>
        <v>0</v>
      </c>
      <c r="R4" s="20">
        <f>P4+Q4</f>
        <v>0</v>
      </c>
      <c r="S4" s="25" t="s">
        <v>41</v>
      </c>
    </row>
    <row r="5" spans="1:19" ht="24" customHeight="1" x14ac:dyDescent="0.25">
      <c r="A5" s="35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8"/>
      <c r="Q5" s="35"/>
      <c r="R5" s="39"/>
      <c r="S5" s="39"/>
    </row>
    <row r="64" spans="20:20" ht="24" customHeight="1" x14ac:dyDescent="0.25">
      <c r="T64" s="2">
        <f>SUM(R4:R63)</f>
        <v>0</v>
      </c>
    </row>
  </sheetData>
  <sheetProtection password="CC6B" sheet="1" objects="1" scenarios="1"/>
  <mergeCells count="12">
    <mergeCell ref="E2:I3"/>
    <mergeCell ref="D2:D3"/>
    <mergeCell ref="C2:C3"/>
    <mergeCell ref="B2:B3"/>
    <mergeCell ref="A1:S1"/>
    <mergeCell ref="N2:N3"/>
    <mergeCell ref="A2:A3"/>
    <mergeCell ref="O2:O3"/>
    <mergeCell ref="P2:P3"/>
    <mergeCell ref="Q2:Q3"/>
    <mergeCell ref="R2:S3"/>
    <mergeCell ref="J2:M2"/>
  </mergeCells>
  <phoneticPr fontI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入力フォーム</vt:lpstr>
      <vt:lpstr>選手名簿一覧</vt:lpstr>
      <vt:lpstr>プログラム用</vt:lpstr>
      <vt:lpstr>販売申込</vt:lpstr>
      <vt:lpstr>入力フォーム!Print_Area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指導員</dc:creator>
  <cp:lastModifiedBy>公平 山下</cp:lastModifiedBy>
  <cp:lastPrinted>2015-08-05T08:32:47Z</cp:lastPrinted>
  <dcterms:created xsi:type="dcterms:W3CDTF">2005-05-13T06:29:02Z</dcterms:created>
  <dcterms:modified xsi:type="dcterms:W3CDTF">2024-05-23T20:33:48Z</dcterms:modified>
</cp:coreProperties>
</file>